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980" windowHeight="1170" activeTab="0"/>
  </bookViews>
  <sheets>
    <sheet name="数量表" sheetId="1" r:id="rId1"/>
    <sheet name="工数１" sheetId="2" r:id="rId2"/>
    <sheet name="工数２" sheetId="3" r:id="rId3"/>
    <sheet name="工数３" sheetId="4" r:id="rId4"/>
    <sheet name="工数４" sheetId="5" r:id="rId5"/>
    <sheet name="工数５" sheetId="6" r:id="rId6"/>
  </sheets>
  <externalReferences>
    <externalReference r:id="rId9"/>
    <externalReference r:id="rId10"/>
  </externalReferences>
  <definedNames>
    <definedName name="_xlnm.Print_Area" localSheetId="1">'工数１'!$A$1:$K$24</definedName>
    <definedName name="_xlnm.Print_Area" localSheetId="2">'工数２'!$A$1:$Q$33</definedName>
    <definedName name="_xlnm.Print_Area" localSheetId="4">'工数４'!$A$1:$Q$26</definedName>
    <definedName name="_xlnm.Print_Area" localSheetId="5">'工数５'!$A$1:$W$164</definedName>
    <definedName name="_xlnm.Print_Area" localSheetId="0">'数量表'!$A$1:$E$123</definedName>
    <definedName name="サンプル" localSheetId="5">#REF!</definedName>
    <definedName name="サンプル">#REF!</definedName>
    <definedName name="サンプル２" localSheetId="5">#REF!</definedName>
    <definedName name="サンプル２">#REF!</definedName>
    <definedName name="データ１" localSheetId="5">#REF!</definedName>
    <definedName name="データ１">#REF!</definedName>
    <definedName name="データリスト" localSheetId="5">#REF!</definedName>
    <definedName name="データリスト">#REF!</definedName>
    <definedName name="呼出データ名" localSheetId="5">#REF!</definedName>
    <definedName name="呼出データ名">#REF!</definedName>
    <definedName name="行" localSheetId="5">#REF!</definedName>
    <definedName name="行">#REF!</definedName>
    <definedName name="備考" localSheetId="5">#REF!</definedName>
    <definedName name="備考">#REF!</definedName>
    <definedName name="保存データ名" localSheetId="5">#REF!</definedName>
    <definedName name="保存データ名">#REF!</definedName>
    <definedName name="列" localSheetId="5">#REF!</definedName>
    <definedName name="列">#REF!</definedName>
  </definedNames>
  <calcPr fullCalcOnLoad="1"/>
</workbook>
</file>

<file path=xl/sharedStrings.xml><?xml version="1.0" encoding="utf-8"?>
<sst xmlns="http://schemas.openxmlformats.org/spreadsheetml/2006/main" count="1171" uniqueCount="295">
  <si>
    <t>労   務   費   集   計   表</t>
  </si>
  <si>
    <t>工種</t>
  </si>
  <si>
    <t>配管工</t>
  </si>
  <si>
    <t>電工</t>
  </si>
  <si>
    <t>普通作業員</t>
  </si>
  <si>
    <t>技術者</t>
  </si>
  <si>
    <t>機械設備
据付工</t>
  </si>
  <si>
    <t>備考</t>
  </si>
  <si>
    <t>区分</t>
  </si>
  <si>
    <t>直</t>
  </si>
  <si>
    <t>機械設備工数小計</t>
  </si>
  <si>
    <t>接</t>
  </si>
  <si>
    <t>合計（改め）</t>
  </si>
  <si>
    <t>労</t>
  </si>
  <si>
    <t>電気設備工数集計表</t>
  </si>
  <si>
    <t>機器等据付工集計表</t>
  </si>
  <si>
    <t>務</t>
  </si>
  <si>
    <t>電気設備工数小計</t>
  </si>
  <si>
    <t>単位（人)</t>
  </si>
  <si>
    <t>※ 1人に満たない人工は1人とする</t>
  </si>
  <si>
    <t>工   数   集   計   表</t>
  </si>
  <si>
    <t>項　　　目</t>
  </si>
  <si>
    <t>機械設備労務費</t>
  </si>
  <si>
    <t>内　　　容</t>
  </si>
  <si>
    <t>数量</t>
  </si>
  <si>
    <t>単位</t>
  </si>
  <si>
    <t>機械設備据付工</t>
  </si>
  <si>
    <t>配管工(機械工)</t>
  </si>
  <si>
    <t>普通作業員</t>
  </si>
  <si>
    <t>算出根拠</t>
  </si>
  <si>
    <t>単位人工</t>
  </si>
  <si>
    <t>総人工</t>
  </si>
  <si>
    <t>小配管布設人工集計表</t>
  </si>
  <si>
    <t>式</t>
  </si>
  <si>
    <t>別紙内訳表参照</t>
  </si>
  <si>
    <t>合　　　計</t>
  </si>
  <si>
    <t>電気設備労務費</t>
  </si>
  <si>
    <t>総人工</t>
  </si>
  <si>
    <t>台</t>
  </si>
  <si>
    <t>水位計設置工(液位検出端)</t>
  </si>
  <si>
    <t>水位計設置工(発信機類)</t>
  </si>
  <si>
    <t>接地埋設標</t>
  </si>
  <si>
    <t>枚</t>
  </si>
  <si>
    <t>下水道用設計標準歩掛表P168(測定のみ)</t>
  </si>
  <si>
    <t>組合せ試験工(動力制御盤)</t>
  </si>
  <si>
    <t>負荷</t>
  </si>
  <si>
    <t>組合せ試験工(発信機類)</t>
  </si>
  <si>
    <t>※ 建柱工の歩掛りは､農林水産省土地改良工事標準積算基準（施設機械）を参考(下記の表参照)</t>
  </si>
  <si>
    <t>作業種別</t>
  </si>
  <si>
    <t>電工(人)</t>
  </si>
  <si>
    <t>普通作業員(人)</t>
  </si>
  <si>
    <t>細別</t>
  </si>
  <si>
    <t>本</t>
  </si>
  <si>
    <t>ステーブロック</t>
  </si>
  <si>
    <r>
      <t>38mm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以下</t>
    </r>
  </si>
  <si>
    <t>本</t>
  </si>
  <si>
    <t>ステーブロック</t>
  </si>
  <si>
    <r>
      <t>55mm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以下</t>
    </r>
  </si>
  <si>
    <t>打込アンカー</t>
  </si>
  <si>
    <r>
      <t>90mm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以下</t>
    </r>
  </si>
  <si>
    <t>スクリューアンカー</t>
  </si>
  <si>
    <t>※がいし、アームタイ、足場ボルト、番号札、腕金、根枷等の取付け、</t>
  </si>
  <si>
    <t>※玉がいし、支線ガードの取付け、その他これに類するものは本歩掛に含む。</t>
  </si>
  <si>
    <t>　掘削、残土処理、その他これに類する工事は本歩掛りに含む。</t>
  </si>
  <si>
    <r>
      <t>※巻付グリップを使用する場合は、0</t>
    </r>
    <r>
      <rPr>
        <sz val="11"/>
        <rFont val="ＭＳ 明朝"/>
        <family val="1"/>
      </rPr>
      <t>.7倍とする。</t>
    </r>
  </si>
  <si>
    <t>機 器 等 据 付 工 集 計 表</t>
  </si>
  <si>
    <t>据付</t>
  </si>
  <si>
    <t>歩掛り</t>
  </si>
  <si>
    <t>機械据付工</t>
  </si>
  <si>
    <t>電気据付工</t>
  </si>
  <si>
    <t>機器名称</t>
  </si>
  <si>
    <t>重量</t>
  </si>
  <si>
    <t>種別</t>
  </si>
  <si>
    <t>補正率</t>
  </si>
  <si>
    <t>第1類..</t>
  </si>
  <si>
    <t>第7類</t>
  </si>
  <si>
    <t>電工</t>
  </si>
  <si>
    <t>普  通
作業員</t>
  </si>
  <si>
    <t>輸送重量</t>
  </si>
  <si>
    <t>TON</t>
  </si>
  <si>
    <t>人･台</t>
  </si>
  <si>
    <t>第6類</t>
  </si>
  <si>
    <t>人</t>
  </si>
  <si>
    <t>着脱式水中ﾎﾟﾝﾌﾟ</t>
  </si>
  <si>
    <t>ﾎﾟﾝﾌﾟ操作盤</t>
  </si>
  <si>
    <t>0.48/0.84</t>
  </si>
  <si>
    <t>計</t>
  </si>
  <si>
    <t>普通作業員(*0.1)</t>
  </si>
  <si>
    <t>類別歩掛り表 (第5類を除き抜粋)</t>
  </si>
  <si>
    <t>配電盤 - 3</t>
  </si>
  <si>
    <t>単位 面/人</t>
  </si>
  <si>
    <t>分類</t>
  </si>
  <si>
    <t>据付工(人)
Ｘ：1台当り質量（t）</t>
  </si>
  <si>
    <t>作業種別</t>
  </si>
  <si>
    <t>細別規格</t>
  </si>
  <si>
    <t>摘要</t>
  </si>
  <si>
    <t>現場操作盤 1</t>
  </si>
  <si>
    <t>自立形</t>
  </si>
  <si>
    <t>W:700×H:1600</t>
  </si>
  <si>
    <t>第1類</t>
  </si>
  <si>
    <r>
      <t>12.2Ｘ</t>
    </r>
    <r>
      <rPr>
        <vertAlign val="superscript"/>
        <sz val="10"/>
        <rFont val="ＭＳ 明朝"/>
        <family val="1"/>
      </rPr>
      <t>0.711</t>
    </r>
  </si>
  <si>
    <t>現場操作盤 2</t>
  </si>
  <si>
    <t>W:900×H:1600</t>
  </si>
  <si>
    <t>第2類</t>
  </si>
  <si>
    <r>
      <t>4.8Ｘ</t>
    </r>
    <r>
      <rPr>
        <vertAlign val="superscript"/>
        <sz val="10"/>
        <rFont val="ＭＳ 明朝"/>
        <family val="1"/>
      </rPr>
      <t>0.776</t>
    </r>
  </si>
  <si>
    <t>現場操作盤 3</t>
  </si>
  <si>
    <t>W:700×H:1900</t>
  </si>
  <si>
    <t>第3類</t>
  </si>
  <si>
    <r>
      <t>11.7Ｘ</t>
    </r>
    <r>
      <rPr>
        <vertAlign val="superscript"/>
        <sz val="10"/>
        <rFont val="ＭＳ 明朝"/>
        <family val="1"/>
      </rPr>
      <t>0.712</t>
    </r>
  </si>
  <si>
    <t>現場操作盤 4</t>
  </si>
  <si>
    <t>W:1000×H:1900</t>
  </si>
  <si>
    <t>第4類</t>
  </si>
  <si>
    <t>4.8Ｘ</t>
  </si>
  <si>
    <t>現場操作盤 5</t>
  </si>
  <si>
    <t>壁掛・スタンド形</t>
  </si>
  <si>
    <t>W:400×H:500</t>
  </si>
  <si>
    <t>7.5Ｘ</t>
  </si>
  <si>
    <t>現場操作盤 6</t>
  </si>
  <si>
    <t>W:500×H:600</t>
  </si>
  <si>
    <t>4.9Ｘ</t>
  </si>
  <si>
    <t>現場操作盤 7</t>
  </si>
  <si>
    <t>W:600×H:800</t>
  </si>
  <si>
    <t>※ 第7類以外は算出した人員数の90%を機械設備据付工</t>
  </si>
  <si>
    <t>現場操作盤 8</t>
  </si>
  <si>
    <t>W:800×H:900</t>
  </si>
  <si>
    <t xml:space="preserve">   とし､10％を普通作業員として計上する｡</t>
  </si>
  <si>
    <t>※ 屋内形、屋外形共通とする。寸法(mm)は概略数値を示す。</t>
  </si>
  <si>
    <t xml:space="preserve">小 配 管 布 設 工 数 集 計 表  (350mm以下)  </t>
  </si>
  <si>
    <t>抜粋</t>
  </si>
  <si>
    <t xml:space="preserve">        (既設管廊内及び既設機器設置場所での作業)</t>
  </si>
  <si>
    <t>種類</t>
  </si>
  <si>
    <t>ｽﾃﾝﾚｽ鋼鋼管</t>
  </si>
  <si>
    <t>配管用(白､黒)鋼管</t>
  </si>
  <si>
    <t>鋼管接合</t>
  </si>
  <si>
    <t>屋内</t>
  </si>
  <si>
    <t>埋設</t>
  </si>
  <si>
    <t>ﾌﾗﾝｼﾞ形</t>
  </si>
  <si>
    <t>口径</t>
  </si>
  <si>
    <t>設計数量</t>
  </si>
  <si>
    <t>(mm)</t>
  </si>
  <si>
    <t>(m)</t>
  </si>
  <si>
    <t>(人/m)</t>
  </si>
  <si>
    <t>(人)</t>
  </si>
  <si>
    <t>(枚)</t>
  </si>
  <si>
    <t>A</t>
  </si>
  <si>
    <t>001</t>
  </si>
  <si>
    <t>B</t>
  </si>
  <si>
    <t>002</t>
  </si>
  <si>
    <t>011</t>
  </si>
  <si>
    <t>101</t>
  </si>
  <si>
    <t>111</t>
  </si>
  <si>
    <t>201</t>
  </si>
  <si>
    <t>202</t>
  </si>
  <si>
    <t>211</t>
  </si>
  <si>
    <t>小計</t>
  </si>
  <si>
    <t>合計</t>
  </si>
  <si>
    <t>電動機出力</t>
  </si>
  <si>
    <t>KW</t>
  </si>
  <si>
    <t>材料種類</t>
  </si>
  <si>
    <t>600V CV</t>
  </si>
  <si>
    <t>水位計付属ｹｰﾌﾞﾙ（ﾌﾛｰﾄ）</t>
  </si>
  <si>
    <t>ﾎﾟﾝﾌﾟ付属動力ｹｰﾌﾞﾙ</t>
  </si>
  <si>
    <t>芯数</t>
  </si>
  <si>
    <t>3C</t>
  </si>
  <si>
    <t>相当ｹｰﾌﾞﾙｻｲｽﾞ</t>
  </si>
  <si>
    <t>公称断面積</t>
  </si>
  <si>
    <t>3.5SQ</t>
  </si>
  <si>
    <t>8SQ</t>
  </si>
  <si>
    <t>CVV1.25SQ</t>
  </si>
  <si>
    <t>CV3.5SQ*3C</t>
  </si>
  <si>
    <t>管内</t>
  </si>
  <si>
    <t>FEP</t>
  </si>
  <si>
    <t>露出</t>
  </si>
  <si>
    <t>No.</t>
  </si>
  <si>
    <t>系統名称</t>
  </si>
  <si>
    <t/>
  </si>
  <si>
    <t>操作盤～H.H</t>
  </si>
  <si>
    <t>操作盤～ﾊﾟﾄﾗｲﾄ</t>
  </si>
  <si>
    <t>積算数量  計</t>
  </si>
  <si>
    <t>補完率</t>
  </si>
  <si>
    <t>積算数量  計*(1+補完率)</t>
  </si>
  <si>
    <t>材料  計</t>
  </si>
  <si>
    <t>{歩掛り}    電工</t>
  </si>
  <si>
    <t>{人工}電工(設計数量*歩掛)</t>
  </si>
  <si>
    <t>人工計</t>
  </si>
  <si>
    <t>設計数量 : 小数点第1位以内とし､次の位を四捨五入 (参考)</t>
  </si>
  <si>
    <t>人工数及び補正 : 標準歩掛りの有効桁数と同一とし､小数点第3位以下を切り捨てる</t>
  </si>
  <si>
    <t>2C</t>
  </si>
  <si>
    <t>操作盤～ﾎﾟﾝﾌﾟ槽</t>
  </si>
  <si>
    <t>（ﾎﾟﾝﾌﾟ）</t>
  </si>
  <si>
    <t>H.H～ﾎﾟﾝﾌﾟ槽</t>
  </si>
  <si>
    <t>ﾎﾟﾝﾌﾟ槽～ﾎﾟﾝﾌﾟ</t>
  </si>
  <si>
    <t>（水位計）</t>
  </si>
  <si>
    <t>操作盤～ELA</t>
  </si>
  <si>
    <t>規格</t>
  </si>
  <si>
    <t>引込～引込盤(200V)</t>
  </si>
  <si>
    <t>引込～引込盤(100V)</t>
  </si>
  <si>
    <t>引込～操作盤</t>
  </si>
  <si>
    <t>（ﾊﾟﾄﾗｲﾄ）</t>
  </si>
  <si>
    <t>（NTT）</t>
  </si>
  <si>
    <t>操作盤～接地</t>
  </si>
  <si>
    <t>電線管集計表及び布設工数計算書  (2/2)</t>
  </si>
  <si>
    <t>厚鋼電線管</t>
  </si>
  <si>
    <t>撤去</t>
  </si>
  <si>
    <t>引込盤～操作盤(200V)</t>
  </si>
  <si>
    <t>引込盤～操作盤(100V)</t>
  </si>
  <si>
    <t>名称</t>
  </si>
  <si>
    <t>矢作第３マンホールポンプ場</t>
  </si>
  <si>
    <t>機械設備工数集計表</t>
  </si>
  <si>
    <t>下水道用設計標準歩掛表P158(圧力式:技術者0.25+1.3=1.55)</t>
  </si>
  <si>
    <t>下水道用設計標準歩掛表P168(制御あり:圧力式)</t>
  </si>
  <si>
    <t>7m以下</t>
  </si>
  <si>
    <t>0.90</t>
  </si>
  <si>
    <t>1.50</t>
  </si>
  <si>
    <t>8m</t>
  </si>
  <si>
    <t>1.20</t>
  </si>
  <si>
    <t>2.00</t>
  </si>
  <si>
    <t>9m</t>
  </si>
  <si>
    <t>2.50</t>
  </si>
  <si>
    <t>10m</t>
  </si>
  <si>
    <t>1.80</t>
  </si>
  <si>
    <t>3.00</t>
  </si>
  <si>
    <t>引込開閉器盤</t>
  </si>
  <si>
    <t>1.0/2.0</t>
  </si>
  <si>
    <t>引込～引込盤</t>
  </si>
  <si>
    <t>引込盤～操作盤</t>
  </si>
  <si>
    <t>水位計付属ｹｰﾌﾞﾙ（圧力式）</t>
  </si>
  <si>
    <t>G42</t>
  </si>
  <si>
    <t>G28</t>
  </si>
  <si>
    <t>G22</t>
  </si>
  <si>
    <t>内容・規格等</t>
  </si>
  <si>
    <t>適用</t>
  </si>
  <si>
    <t>（機械機器）</t>
  </si>
  <si>
    <t>着脱式水中ポンプ</t>
  </si>
  <si>
    <t>台</t>
  </si>
  <si>
    <t>（電気機器）</t>
  </si>
  <si>
    <t>ポンプ操作盤</t>
  </si>
  <si>
    <t>面</t>
  </si>
  <si>
    <t>装柱型</t>
  </si>
  <si>
    <t>（機械設備材料）</t>
  </si>
  <si>
    <t>（電気設備材料）</t>
  </si>
  <si>
    <t>細別</t>
  </si>
  <si>
    <t>個</t>
  </si>
  <si>
    <t>ボール式逆止弁</t>
  </si>
  <si>
    <t>口径80A SCS製</t>
  </si>
  <si>
    <t>ボール式仕切弁</t>
  </si>
  <si>
    <t>口径80A SCS/SUS製</t>
  </si>
  <si>
    <t>φ80×1.5kW</t>
  </si>
  <si>
    <t>スクリュー 型</t>
  </si>
  <si>
    <t>材質 ： ＳＵＳ製</t>
  </si>
  <si>
    <t>水位計</t>
  </si>
  <si>
    <t>圧力式</t>
  </si>
  <si>
    <t>フロート（浮子式）</t>
  </si>
  <si>
    <t>電線管１</t>
  </si>
  <si>
    <t>ｍ</t>
  </si>
  <si>
    <t>電線管１付属材料費</t>
  </si>
  <si>
    <t>ケーブル</t>
  </si>
  <si>
    <t>CV8□×3C</t>
  </si>
  <si>
    <t>CV3.5□×2C</t>
  </si>
  <si>
    <t>ケーブル付属材料費</t>
  </si>
  <si>
    <t>引込計器盤</t>
  </si>
  <si>
    <t>水位計取付金具</t>
  </si>
  <si>
    <t>機器・材料数量表（１／２）</t>
  </si>
  <si>
    <t>機器・材料数量表（２／２）</t>
  </si>
  <si>
    <t>　</t>
  </si>
  <si>
    <t>ｹｰﾌﾞﾙ撤去工数</t>
  </si>
  <si>
    <t>ｹｰﾌﾞﾙ設置工数</t>
  </si>
  <si>
    <t>電線管撤去工数</t>
  </si>
  <si>
    <t>電線管布設工数</t>
  </si>
  <si>
    <t>下水道用設計標準歩掛表P158(フロート)</t>
  </si>
  <si>
    <t>下水道用設計標準歩掛表P168</t>
  </si>
  <si>
    <t>ループ</t>
  </si>
  <si>
    <t>下水道用設計標準歩掛表P168(制御なし:フロート)</t>
  </si>
  <si>
    <t>合　　　　計</t>
  </si>
  <si>
    <t>新設</t>
  </si>
  <si>
    <t>0.4/0.8</t>
  </si>
  <si>
    <t>1.2/2.1</t>
  </si>
  <si>
    <t>機械設備据付工(*0.9)</t>
  </si>
  <si>
    <t>屋内（撤去-再利用有）</t>
  </si>
  <si>
    <t>ｹｰﾌﾞﾙ･電線材料集計表及び撤去工数計算書  (1/2)</t>
  </si>
  <si>
    <t>矢作第３マンホールポンプ場</t>
  </si>
  <si>
    <t>600V CV</t>
  </si>
  <si>
    <t>ﾎﾟﾝﾌﾟ付属動力ｹｰﾌﾞﾙ</t>
  </si>
  <si>
    <t>水位計付属ｹｰﾌﾞﾙ（ﾌﾛｰﾄ）</t>
  </si>
  <si>
    <t xml:space="preserve"> </t>
  </si>
  <si>
    <t>撤去</t>
  </si>
  <si>
    <t>操作盤～ED</t>
  </si>
  <si>
    <t>{撤去歩掛り}    電工</t>
  </si>
  <si>
    <t>ｹｰﾌﾞﾙ･電線材料集計表及び設置工数計算書  (2/2)</t>
  </si>
  <si>
    <t>電線管集計表及び撤去工数計算書  (1/2)</t>
  </si>
  <si>
    <t>　</t>
  </si>
  <si>
    <t>G42</t>
  </si>
  <si>
    <t>G28</t>
  </si>
  <si>
    <t xml:space="preserve"> </t>
  </si>
  <si>
    <t>矢作第３マンホールポンプ場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</si>
</sst>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;;;"/>
    <numFmt numFmtId="185" formatCode="0.000"/>
    <numFmt numFmtId="186" formatCode="0.0"/>
    <numFmt numFmtId="187" formatCode="###,###,###"/>
    <numFmt numFmtId="188" formatCode="\(#,##0\)"/>
    <numFmt numFmtId="189" formatCode="#,##0;[Red]#,##0"/>
  </numFmts>
  <fonts count="5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u val="single"/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vertAlign val="superscript"/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u val="single"/>
      <sz val="12"/>
      <name val="ＭＳ 明朝"/>
      <family val="1"/>
    </font>
    <font>
      <b/>
      <sz val="9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19"/>
      <name val="ＭＳ 明朝"/>
      <family val="1"/>
    </font>
    <font>
      <sz val="11"/>
      <color indexed="10"/>
      <name val="ＭＳ 明朝"/>
      <family val="1"/>
    </font>
    <font>
      <sz val="11"/>
      <color indexed="20"/>
      <name val="ＭＳ 明朝"/>
      <family val="1"/>
    </font>
    <font>
      <b/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37" fontId="14" fillId="0" borderId="0">
      <alignment/>
      <protection/>
    </xf>
    <xf numFmtId="0" fontId="50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184" fontId="6" fillId="33" borderId="0" xfId="61" applyNumberFormat="1" applyFont="1" applyFill="1">
      <alignment/>
      <protection/>
    </xf>
    <xf numFmtId="0" fontId="6" fillId="33" borderId="0" xfId="61" applyFont="1" applyFill="1">
      <alignment/>
      <protection/>
    </xf>
    <xf numFmtId="0" fontId="7" fillId="33" borderId="0" xfId="61" applyFont="1" applyFill="1" applyAlignment="1">
      <alignment horizontal="center"/>
      <protection/>
    </xf>
    <xf numFmtId="0" fontId="5" fillId="33" borderId="0" xfId="61" applyFont="1" applyFill="1">
      <alignment/>
      <protection/>
    </xf>
    <xf numFmtId="0" fontId="8" fillId="33" borderId="0" xfId="61" applyFont="1" applyFill="1" applyAlignment="1">
      <alignment horizontal="right"/>
      <protection/>
    </xf>
    <xf numFmtId="0" fontId="6" fillId="33" borderId="0" xfId="61" applyNumberFormat="1" applyFont="1" applyFill="1">
      <alignment/>
      <protection/>
    </xf>
    <xf numFmtId="0" fontId="6" fillId="33" borderId="10" xfId="61" applyFont="1" applyFill="1" applyBorder="1">
      <alignment/>
      <protection/>
    </xf>
    <xf numFmtId="0" fontId="6" fillId="33" borderId="11" xfId="61" applyFont="1" applyFill="1" applyBorder="1" applyAlignment="1">
      <alignment horizontal="distributed"/>
      <protection/>
    </xf>
    <xf numFmtId="0" fontId="6" fillId="33" borderId="11" xfId="61" applyFont="1" applyFill="1" applyBorder="1" applyAlignment="1" quotePrefix="1">
      <alignment horizontal="center"/>
      <protection/>
    </xf>
    <xf numFmtId="0" fontId="6" fillId="33" borderId="11" xfId="61" applyFont="1" applyFill="1" applyBorder="1">
      <alignment/>
      <protection/>
    </xf>
    <xf numFmtId="0" fontId="6" fillId="33" borderId="12" xfId="61" applyFont="1" applyFill="1" applyBorder="1" applyAlignment="1">
      <alignment horizontal="center"/>
      <protection/>
    </xf>
    <xf numFmtId="0" fontId="6" fillId="33" borderId="13" xfId="61" applyFont="1" applyFill="1" applyBorder="1" applyAlignment="1">
      <alignment horizontal="distributed"/>
      <protection/>
    </xf>
    <xf numFmtId="0" fontId="6" fillId="33" borderId="14" xfId="61" applyFont="1" applyFill="1" applyBorder="1">
      <alignment/>
      <protection/>
    </xf>
    <xf numFmtId="0" fontId="6" fillId="33" borderId="14" xfId="61" applyFont="1" applyFill="1" applyBorder="1" applyAlignment="1">
      <alignment horizontal="center"/>
      <protection/>
    </xf>
    <xf numFmtId="0" fontId="6" fillId="33" borderId="15" xfId="61" applyFont="1" applyFill="1" applyBorder="1">
      <alignment/>
      <protection/>
    </xf>
    <xf numFmtId="0" fontId="6" fillId="33" borderId="16" xfId="61" applyFont="1" applyFill="1" applyBorder="1" applyAlignment="1">
      <alignment horizontal="center"/>
      <protection/>
    </xf>
    <xf numFmtId="0" fontId="6" fillId="33" borderId="17" xfId="61" applyFont="1" applyFill="1" applyBorder="1" applyAlignment="1">
      <alignment horizontal="distributed" wrapText="1"/>
      <protection/>
    </xf>
    <xf numFmtId="2" fontId="6" fillId="33" borderId="17" xfId="61" applyNumberFormat="1" applyFont="1" applyFill="1" applyBorder="1" applyAlignment="1">
      <alignment horizontal="center"/>
      <protection/>
    </xf>
    <xf numFmtId="0" fontId="6" fillId="33" borderId="17" xfId="61" applyFont="1" applyFill="1" applyBorder="1">
      <alignment/>
      <protection/>
    </xf>
    <xf numFmtId="0" fontId="6" fillId="33" borderId="18" xfId="61" applyFont="1" applyFill="1" applyBorder="1">
      <alignment/>
      <protection/>
    </xf>
    <xf numFmtId="0" fontId="6" fillId="33" borderId="19" xfId="61" applyFont="1" applyFill="1" applyBorder="1" applyAlignment="1">
      <alignment horizontal="center"/>
      <protection/>
    </xf>
    <xf numFmtId="0" fontId="6" fillId="33" borderId="17" xfId="61" applyFont="1" applyFill="1" applyBorder="1" applyAlignment="1">
      <alignment horizontal="distributed"/>
      <protection/>
    </xf>
    <xf numFmtId="0" fontId="6" fillId="33" borderId="17" xfId="61" applyNumberFormat="1" applyFont="1" applyFill="1" applyBorder="1" applyAlignment="1">
      <alignment horizontal="center"/>
      <protection/>
    </xf>
    <xf numFmtId="0" fontId="5" fillId="33" borderId="0" xfId="61" applyNumberFormat="1" applyFont="1" applyFill="1">
      <alignment/>
      <protection/>
    </xf>
    <xf numFmtId="0" fontId="6" fillId="33" borderId="20" xfId="61" applyFont="1" applyFill="1" applyBorder="1" applyAlignment="1">
      <alignment horizontal="center"/>
      <protection/>
    </xf>
    <xf numFmtId="0" fontId="6" fillId="33" borderId="21" xfId="61" applyFont="1" applyFill="1" applyBorder="1" applyAlignment="1">
      <alignment horizontal="distributed"/>
      <protection/>
    </xf>
    <xf numFmtId="0" fontId="6" fillId="33" borderId="21" xfId="61" applyFont="1" applyFill="1" applyBorder="1" applyAlignment="1">
      <alignment horizontal="center"/>
      <protection/>
    </xf>
    <xf numFmtId="0" fontId="6" fillId="33" borderId="21" xfId="61" applyFont="1" applyFill="1" applyBorder="1">
      <alignment/>
      <protection/>
    </xf>
    <xf numFmtId="0" fontId="6" fillId="33" borderId="22" xfId="61" applyFont="1" applyFill="1" applyBorder="1">
      <alignment/>
      <protection/>
    </xf>
    <xf numFmtId="0" fontId="6" fillId="33" borderId="23" xfId="61" applyFont="1" applyFill="1" applyBorder="1">
      <alignment/>
      <protection/>
    </xf>
    <xf numFmtId="0" fontId="6" fillId="33" borderId="0" xfId="61" applyFont="1" applyFill="1" applyBorder="1">
      <alignment/>
      <protection/>
    </xf>
    <xf numFmtId="0" fontId="6" fillId="33" borderId="24" xfId="61" applyFont="1" applyFill="1" applyBorder="1">
      <alignment/>
      <protection/>
    </xf>
    <xf numFmtId="0" fontId="6" fillId="33" borderId="25" xfId="61" applyFont="1" applyFill="1" applyBorder="1">
      <alignment/>
      <protection/>
    </xf>
    <xf numFmtId="0" fontId="6" fillId="33" borderId="26" xfId="61" applyFont="1" applyFill="1" applyBorder="1">
      <alignment/>
      <protection/>
    </xf>
    <xf numFmtId="0" fontId="6" fillId="33" borderId="27" xfId="61" applyFont="1" applyFill="1" applyBorder="1">
      <alignment/>
      <protection/>
    </xf>
    <xf numFmtId="0" fontId="7" fillId="33" borderId="0" xfId="61" applyFont="1" applyFill="1" applyAlignment="1">
      <alignment vertical="top"/>
      <protection/>
    </xf>
    <xf numFmtId="184" fontId="5" fillId="33" borderId="0" xfId="61" applyNumberFormat="1" applyFont="1" applyFill="1">
      <alignment/>
      <protection/>
    </xf>
    <xf numFmtId="0" fontId="5" fillId="33" borderId="28" xfId="61" applyFont="1" applyFill="1" applyBorder="1" applyAlignment="1">
      <alignment horizontal="centerContinuous"/>
      <protection/>
    </xf>
    <xf numFmtId="0" fontId="5" fillId="33" borderId="29" xfId="61" applyFont="1" applyFill="1" applyBorder="1" applyAlignment="1">
      <alignment horizontal="center"/>
      <protection/>
    </xf>
    <xf numFmtId="0" fontId="5" fillId="33" borderId="29" xfId="61" applyFont="1" applyFill="1" applyBorder="1" applyAlignment="1">
      <alignment horizontal="centerContinuous"/>
      <protection/>
    </xf>
    <xf numFmtId="0" fontId="5" fillId="33" borderId="30" xfId="61" applyFont="1" applyFill="1" applyBorder="1" applyAlignment="1">
      <alignment horizontal="center"/>
      <protection/>
    </xf>
    <xf numFmtId="0" fontId="5" fillId="33" borderId="31" xfId="61" applyFont="1" applyFill="1" applyBorder="1" applyAlignment="1">
      <alignment horizontal="centerContinuous"/>
      <protection/>
    </xf>
    <xf numFmtId="2" fontId="5" fillId="33" borderId="29" xfId="61" applyNumberFormat="1" applyFont="1" applyFill="1" applyBorder="1" applyAlignment="1">
      <alignment horizontal="center"/>
      <protection/>
    </xf>
    <xf numFmtId="0" fontId="5" fillId="33" borderId="32" xfId="61" applyFont="1" applyFill="1" applyBorder="1" applyAlignment="1">
      <alignment horizontal="centerContinuous"/>
      <protection/>
    </xf>
    <xf numFmtId="0" fontId="5" fillId="33" borderId="33" xfId="61" applyFont="1" applyFill="1" applyBorder="1" applyAlignment="1">
      <alignment horizontal="centerContinuous"/>
      <protection/>
    </xf>
    <xf numFmtId="0" fontId="5" fillId="33" borderId="30" xfId="61" applyFont="1" applyFill="1" applyBorder="1" applyAlignment="1">
      <alignment horizontal="centerContinuous"/>
      <protection/>
    </xf>
    <xf numFmtId="0" fontId="5" fillId="33" borderId="34" xfId="61" applyFont="1" applyFill="1" applyBorder="1" applyAlignment="1">
      <alignment horizontal="center"/>
      <protection/>
    </xf>
    <xf numFmtId="0" fontId="5" fillId="33" borderId="35" xfId="61" applyFont="1" applyFill="1" applyBorder="1" applyAlignment="1">
      <alignment horizontal="center"/>
      <protection/>
    </xf>
    <xf numFmtId="0" fontId="5" fillId="33" borderId="35" xfId="61" applyFont="1" applyFill="1" applyBorder="1">
      <alignment/>
      <protection/>
    </xf>
    <xf numFmtId="0" fontId="5" fillId="33" borderId="33" xfId="61" applyFont="1" applyFill="1" applyBorder="1">
      <alignment/>
      <protection/>
    </xf>
    <xf numFmtId="0" fontId="5" fillId="33" borderId="36" xfId="61" applyFont="1" applyFill="1" applyBorder="1" applyAlignment="1">
      <alignment horizontal="center"/>
      <protection/>
    </xf>
    <xf numFmtId="0" fontId="5" fillId="33" borderId="37" xfId="61" applyFont="1" applyFill="1" applyBorder="1">
      <alignment/>
      <protection/>
    </xf>
    <xf numFmtId="0" fontId="5" fillId="33" borderId="22" xfId="61" applyFont="1" applyFill="1" applyBorder="1">
      <alignment/>
      <protection/>
    </xf>
    <xf numFmtId="0" fontId="5" fillId="33" borderId="38" xfId="61" applyFont="1" applyFill="1" applyBorder="1" applyAlignment="1">
      <alignment horizontal="center"/>
      <protection/>
    </xf>
    <xf numFmtId="2" fontId="5" fillId="33" borderId="38" xfId="61" applyNumberFormat="1" applyFont="1" applyFill="1" applyBorder="1" applyAlignment="1">
      <alignment horizontal="center"/>
      <protection/>
    </xf>
    <xf numFmtId="0" fontId="5" fillId="33" borderId="39" xfId="61" applyFont="1" applyFill="1" applyBorder="1" applyAlignment="1">
      <alignment horizontal="center"/>
      <protection/>
    </xf>
    <xf numFmtId="2" fontId="5" fillId="33" borderId="40" xfId="61" applyNumberFormat="1" applyFont="1" applyFill="1" applyBorder="1" applyAlignment="1">
      <alignment horizontal="center"/>
      <protection/>
    </xf>
    <xf numFmtId="0" fontId="5" fillId="33" borderId="40" xfId="61" applyFont="1" applyFill="1" applyBorder="1">
      <alignment/>
      <protection/>
    </xf>
    <xf numFmtId="0" fontId="5" fillId="33" borderId="41" xfId="61" applyFont="1" applyFill="1" applyBorder="1">
      <alignment/>
      <protection/>
    </xf>
    <xf numFmtId="0" fontId="5" fillId="33" borderId="0" xfId="61" applyFont="1" applyFill="1" applyBorder="1">
      <alignment/>
      <protection/>
    </xf>
    <xf numFmtId="2" fontId="5" fillId="33" borderId="0" xfId="61" applyNumberFormat="1" applyFont="1" applyFill="1" applyBorder="1">
      <alignment/>
      <protection/>
    </xf>
    <xf numFmtId="0" fontId="5" fillId="33" borderId="42" xfId="61" applyFont="1" applyFill="1" applyBorder="1" applyAlignment="1">
      <alignment horizontal="centerContinuous"/>
      <protection/>
    </xf>
    <xf numFmtId="0" fontId="5" fillId="33" borderId="43" xfId="61" applyFont="1" applyFill="1" applyBorder="1" applyAlignment="1">
      <alignment horizontal="centerContinuous"/>
      <protection/>
    </xf>
    <xf numFmtId="0" fontId="5" fillId="33" borderId="44" xfId="61" applyFont="1" applyFill="1" applyBorder="1" applyAlignment="1">
      <alignment horizontal="centerContinuous"/>
      <protection/>
    </xf>
    <xf numFmtId="0" fontId="5" fillId="33" borderId="44" xfId="61" applyFont="1" applyFill="1" applyBorder="1" applyAlignment="1">
      <alignment horizontal="center"/>
      <protection/>
    </xf>
    <xf numFmtId="2" fontId="5" fillId="33" borderId="45" xfId="61" applyNumberFormat="1" applyFont="1" applyFill="1" applyBorder="1" applyAlignment="1">
      <alignment horizontal="center"/>
      <protection/>
    </xf>
    <xf numFmtId="0" fontId="5" fillId="33" borderId="31" xfId="61" applyFont="1" applyFill="1" applyBorder="1" applyAlignment="1">
      <alignment horizontal="center"/>
      <protection/>
    </xf>
    <xf numFmtId="0" fontId="5" fillId="33" borderId="16" xfId="61" applyFont="1" applyFill="1" applyBorder="1" applyAlignment="1">
      <alignment horizontal="center"/>
      <protection/>
    </xf>
    <xf numFmtId="0" fontId="10" fillId="33" borderId="46" xfId="61" applyFont="1" applyFill="1" applyBorder="1" applyAlignment="1">
      <alignment horizontal="center"/>
      <protection/>
    </xf>
    <xf numFmtId="2" fontId="5" fillId="33" borderId="47" xfId="61" applyNumberFormat="1" applyFont="1" applyFill="1" applyBorder="1" applyAlignment="1">
      <alignment horizontal="center"/>
      <protection/>
    </xf>
    <xf numFmtId="2" fontId="5" fillId="33" borderId="48" xfId="61" applyNumberFormat="1" applyFont="1" applyFill="1" applyBorder="1" applyAlignment="1">
      <alignment horizontal="center"/>
      <protection/>
    </xf>
    <xf numFmtId="2" fontId="5" fillId="33" borderId="21" xfId="61" applyNumberFormat="1" applyFont="1" applyFill="1" applyBorder="1" applyAlignment="1">
      <alignment horizontal="center"/>
      <protection/>
    </xf>
    <xf numFmtId="0" fontId="5" fillId="33" borderId="21" xfId="61" applyFont="1" applyFill="1" applyBorder="1" applyAlignment="1">
      <alignment horizontal="center"/>
      <protection/>
    </xf>
    <xf numFmtId="0" fontId="5" fillId="33" borderId="0" xfId="61" applyFont="1" applyFill="1" applyAlignment="1">
      <alignment horizontal="left"/>
      <protection/>
    </xf>
    <xf numFmtId="0" fontId="5" fillId="33" borderId="0" xfId="61" applyFont="1" applyFill="1" applyAlignment="1" quotePrefix="1">
      <alignment horizontal="left"/>
      <protection/>
    </xf>
    <xf numFmtId="0" fontId="5" fillId="33" borderId="49" xfId="61" applyFont="1" applyFill="1" applyBorder="1" applyAlignment="1">
      <alignment horizontal="center"/>
      <protection/>
    </xf>
    <xf numFmtId="0" fontId="5" fillId="33" borderId="50" xfId="61" applyFont="1" applyFill="1" applyBorder="1" applyAlignment="1">
      <alignment horizontal="centerContinuous"/>
      <protection/>
    </xf>
    <xf numFmtId="0" fontId="5" fillId="33" borderId="0" xfId="61" applyFont="1" applyFill="1" applyBorder="1" applyAlignment="1">
      <alignment horizontal="center"/>
      <protection/>
    </xf>
    <xf numFmtId="0" fontId="5" fillId="33" borderId="51" xfId="61" applyFont="1" applyFill="1" applyBorder="1" applyAlignment="1">
      <alignment horizontal="center"/>
      <protection/>
    </xf>
    <xf numFmtId="0" fontId="5" fillId="33" borderId="14" xfId="61" applyFont="1" applyFill="1" applyBorder="1" applyAlignment="1">
      <alignment horizontal="centerContinuous"/>
      <protection/>
    </xf>
    <xf numFmtId="185" fontId="5" fillId="33" borderId="52" xfId="61" applyNumberFormat="1" applyFont="1" applyFill="1" applyBorder="1" applyAlignment="1">
      <alignment horizontal="centerContinuous"/>
      <protection/>
    </xf>
    <xf numFmtId="2" fontId="5" fillId="33" borderId="52" xfId="61" applyNumberFormat="1" applyFont="1" applyFill="1" applyBorder="1" applyAlignment="1">
      <alignment horizontal="centerContinuous"/>
      <protection/>
    </xf>
    <xf numFmtId="0" fontId="5" fillId="33" borderId="14" xfId="61" applyFont="1" applyFill="1" applyBorder="1" applyAlignment="1">
      <alignment horizontal="center"/>
      <protection/>
    </xf>
    <xf numFmtId="2" fontId="6" fillId="33" borderId="0" xfId="61" applyNumberFormat="1" applyFont="1" applyFill="1" applyBorder="1" applyAlignment="1">
      <alignment horizontal="center"/>
      <protection/>
    </xf>
    <xf numFmtId="0" fontId="5" fillId="33" borderId="45" xfId="61" applyFont="1" applyFill="1" applyBorder="1" applyAlignment="1">
      <alignment horizontal="centerContinuous"/>
      <protection/>
    </xf>
    <xf numFmtId="185" fontId="5" fillId="33" borderId="35" xfId="61" applyNumberFormat="1" applyFont="1" applyFill="1" applyBorder="1" applyAlignment="1">
      <alignment horizontal="centerContinuous"/>
      <protection/>
    </xf>
    <xf numFmtId="2" fontId="5" fillId="33" borderId="35" xfId="61" applyNumberFormat="1" applyFont="1" applyFill="1" applyBorder="1" applyAlignment="1">
      <alignment horizontal="centerContinuous"/>
      <protection/>
    </xf>
    <xf numFmtId="0" fontId="6" fillId="33" borderId="30" xfId="61" applyFont="1" applyFill="1" applyBorder="1" applyAlignment="1">
      <alignment horizontal="center"/>
      <protection/>
    </xf>
    <xf numFmtId="0" fontId="6" fillId="33" borderId="45" xfId="61" applyFont="1" applyFill="1" applyBorder="1" applyAlignment="1">
      <alignment horizontal="center"/>
      <protection/>
    </xf>
    <xf numFmtId="0" fontId="6" fillId="33" borderId="45" xfId="61" applyFont="1" applyFill="1" applyBorder="1">
      <alignment/>
      <protection/>
    </xf>
    <xf numFmtId="0" fontId="5" fillId="33" borderId="45" xfId="61" applyFont="1" applyFill="1" applyBorder="1" applyAlignment="1">
      <alignment horizontal="center"/>
      <protection/>
    </xf>
    <xf numFmtId="0" fontId="5" fillId="33" borderId="32" xfId="61" applyFont="1" applyFill="1" applyBorder="1" applyAlignment="1">
      <alignment horizontal="center"/>
      <protection/>
    </xf>
    <xf numFmtId="0" fontId="5" fillId="33" borderId="21" xfId="61" applyFont="1" applyFill="1" applyBorder="1" applyAlignment="1">
      <alignment horizontal="centerContinuous"/>
      <protection/>
    </xf>
    <xf numFmtId="185" fontId="5" fillId="33" borderId="40" xfId="61" applyNumberFormat="1" applyFont="1" applyFill="1" applyBorder="1" applyAlignment="1">
      <alignment horizontal="centerContinuous"/>
      <protection/>
    </xf>
    <xf numFmtId="2" fontId="5" fillId="33" borderId="40" xfId="61" applyNumberFormat="1" applyFont="1" applyFill="1" applyBorder="1" applyAlignment="1">
      <alignment horizontal="centerContinuous"/>
      <protection/>
    </xf>
    <xf numFmtId="0" fontId="6" fillId="33" borderId="37" xfId="61" applyFont="1" applyFill="1" applyBorder="1" applyAlignment="1">
      <alignment horizontal="center"/>
      <protection/>
    </xf>
    <xf numFmtId="0" fontId="5" fillId="33" borderId="0" xfId="61" applyFont="1" applyFill="1" applyBorder="1" applyAlignment="1">
      <alignment horizontal="left"/>
      <protection/>
    </xf>
    <xf numFmtId="0" fontId="5" fillId="33" borderId="0" xfId="61" applyFont="1" applyFill="1" applyBorder="1" applyAlignment="1">
      <alignment horizontal="centerContinuous"/>
      <protection/>
    </xf>
    <xf numFmtId="185" fontId="5" fillId="33" borderId="0" xfId="61" applyNumberFormat="1" applyFont="1" applyFill="1" applyBorder="1" applyAlignment="1">
      <alignment horizontal="centerContinuous"/>
      <protection/>
    </xf>
    <xf numFmtId="2" fontId="5" fillId="33" borderId="0" xfId="61" applyNumberFormat="1" applyFont="1" applyFill="1" applyBorder="1" applyAlignment="1">
      <alignment horizontal="centerContinuous"/>
      <protection/>
    </xf>
    <xf numFmtId="0" fontId="6" fillId="33" borderId="0" xfId="61" applyFont="1" applyFill="1" applyBorder="1" applyAlignment="1">
      <alignment horizontal="center"/>
      <protection/>
    </xf>
    <xf numFmtId="0" fontId="5" fillId="33" borderId="0" xfId="61" applyNumberFormat="1" applyFont="1" applyFill="1" applyAlignment="1">
      <alignment horizontal="centerContinuous"/>
      <protection/>
    </xf>
    <xf numFmtId="0" fontId="5" fillId="33" borderId="0" xfId="61" applyNumberFormat="1" applyFont="1" applyFill="1" applyBorder="1" applyAlignment="1">
      <alignment horizontal="center"/>
      <protection/>
    </xf>
    <xf numFmtId="0" fontId="5" fillId="33" borderId="0" xfId="61" applyNumberFormat="1" applyFont="1" applyFill="1" applyBorder="1" applyAlignment="1">
      <alignment horizontal="centerContinuous"/>
      <protection/>
    </xf>
    <xf numFmtId="0" fontId="5" fillId="33" borderId="0" xfId="61" applyNumberFormat="1" applyFont="1" applyFill="1" applyBorder="1" applyAlignment="1">
      <alignment horizontal="left"/>
      <protection/>
    </xf>
    <xf numFmtId="0" fontId="5" fillId="33" borderId="0" xfId="61" applyNumberFormat="1" applyFont="1" applyFill="1" applyBorder="1">
      <alignment/>
      <protection/>
    </xf>
    <xf numFmtId="0" fontId="6" fillId="33" borderId="0" xfId="61" applyNumberFormat="1" applyFont="1" applyFill="1" applyBorder="1" applyAlignment="1">
      <alignment horizontal="center"/>
      <protection/>
    </xf>
    <xf numFmtId="0" fontId="6" fillId="33" borderId="0" xfId="61" applyNumberFormat="1" applyFont="1" applyFill="1" applyBorder="1">
      <alignment/>
      <protection/>
    </xf>
    <xf numFmtId="0" fontId="7" fillId="33" borderId="0" xfId="61" applyFont="1" applyFill="1" applyAlignment="1">
      <alignment horizontal="centerContinuous" vertical="top"/>
      <protection/>
    </xf>
    <xf numFmtId="0" fontId="6" fillId="33" borderId="0" xfId="61" applyFont="1" applyFill="1" applyAlignment="1">
      <alignment horizontal="centerContinuous"/>
      <protection/>
    </xf>
    <xf numFmtId="0" fontId="6" fillId="33" borderId="0" xfId="61" applyFont="1" applyFill="1" applyAlignment="1">
      <alignment vertical="center"/>
      <protection/>
    </xf>
    <xf numFmtId="0" fontId="8" fillId="33" borderId="0" xfId="61" applyFont="1" applyFill="1" applyAlignment="1">
      <alignment horizontal="right" vertical="center"/>
      <protection/>
    </xf>
    <xf numFmtId="0" fontId="6" fillId="33" borderId="53" xfId="61" applyFont="1" applyFill="1" applyBorder="1">
      <alignment/>
      <protection/>
    </xf>
    <xf numFmtId="0" fontId="6" fillId="33" borderId="54" xfId="61" applyFont="1" applyFill="1" applyBorder="1">
      <alignment/>
      <protection/>
    </xf>
    <xf numFmtId="0" fontId="6" fillId="33" borderId="55" xfId="61" applyFont="1" applyFill="1" applyBorder="1">
      <alignment/>
      <protection/>
    </xf>
    <xf numFmtId="0" fontId="6" fillId="33" borderId="11" xfId="61" applyFont="1" applyFill="1" applyBorder="1" applyAlignment="1">
      <alignment horizontal="centerContinuous"/>
      <protection/>
    </xf>
    <xf numFmtId="0" fontId="6" fillId="33" borderId="42" xfId="61" applyFont="1" applyFill="1" applyBorder="1" applyAlignment="1">
      <alignment horizontal="centerContinuous"/>
      <protection/>
    </xf>
    <xf numFmtId="0" fontId="6" fillId="33" borderId="54" xfId="61" applyFont="1" applyFill="1" applyBorder="1" applyAlignment="1">
      <alignment/>
      <protection/>
    </xf>
    <xf numFmtId="0" fontId="6" fillId="33" borderId="56" xfId="61" applyFont="1" applyFill="1" applyBorder="1" applyAlignment="1">
      <alignment/>
      <protection/>
    </xf>
    <xf numFmtId="0" fontId="6" fillId="33" borderId="57" xfId="61" applyFont="1" applyFill="1" applyBorder="1" applyAlignment="1">
      <alignment/>
      <protection/>
    </xf>
    <xf numFmtId="0" fontId="6" fillId="33" borderId="23" xfId="61" applyFont="1" applyFill="1" applyBorder="1" applyAlignment="1">
      <alignment horizontal="centerContinuous" vertical="center"/>
      <protection/>
    </xf>
    <xf numFmtId="0" fontId="6" fillId="33" borderId="0" xfId="61" applyFont="1" applyFill="1" applyBorder="1" applyAlignment="1">
      <alignment horizontal="centerContinuous"/>
      <protection/>
    </xf>
    <xf numFmtId="0" fontId="6" fillId="33" borderId="43" xfId="61" applyFont="1" applyFill="1" applyBorder="1" applyAlignment="1">
      <alignment horizontal="centerContinuous"/>
      <protection/>
    </xf>
    <xf numFmtId="0" fontId="6" fillId="33" borderId="44" xfId="61" applyFont="1" applyFill="1" applyBorder="1" applyAlignment="1">
      <alignment horizontal="centerContinuous" vertical="center"/>
      <protection/>
    </xf>
    <xf numFmtId="0" fontId="6" fillId="33" borderId="44" xfId="61" applyFont="1" applyFill="1" applyBorder="1" applyAlignment="1">
      <alignment horizontal="center" vertical="center"/>
      <protection/>
    </xf>
    <xf numFmtId="0" fontId="12" fillId="33" borderId="44" xfId="61" applyFont="1" applyFill="1" applyBorder="1" applyAlignment="1">
      <alignment horizontal="center" vertical="center" wrapText="1"/>
      <protection/>
    </xf>
    <xf numFmtId="0" fontId="6" fillId="33" borderId="0" xfId="61" applyFont="1" applyFill="1" applyBorder="1" applyAlignment="1">
      <alignment horizontal="centerContinuous" vertical="center"/>
      <protection/>
    </xf>
    <xf numFmtId="0" fontId="6" fillId="33" borderId="58" xfId="61" applyFont="1" applyFill="1" applyBorder="1" applyAlignment="1">
      <alignment horizontal="centerContinuous" vertical="center"/>
      <protection/>
    </xf>
    <xf numFmtId="0" fontId="6" fillId="33" borderId="24" xfId="61" applyFont="1" applyFill="1" applyBorder="1" applyAlignment="1">
      <alignment horizontal="centerContinuous" vertical="center"/>
      <protection/>
    </xf>
    <xf numFmtId="0" fontId="6" fillId="33" borderId="51" xfId="61" applyFont="1" applyFill="1" applyBorder="1">
      <alignment/>
      <protection/>
    </xf>
    <xf numFmtId="0" fontId="6" fillId="33" borderId="52" xfId="61" applyFont="1" applyFill="1" applyBorder="1">
      <alignment/>
      <protection/>
    </xf>
    <xf numFmtId="0" fontId="6" fillId="33" borderId="14" xfId="61" applyFont="1" applyFill="1" applyBorder="1" applyAlignment="1">
      <alignment horizontal="centerContinuous"/>
      <protection/>
    </xf>
    <xf numFmtId="0" fontId="6" fillId="33" borderId="59" xfId="61" applyFont="1" applyFill="1" applyBorder="1">
      <alignment/>
      <protection/>
    </xf>
    <xf numFmtId="186" fontId="6" fillId="33" borderId="45" xfId="61" applyNumberFormat="1" applyFont="1" applyFill="1" applyBorder="1" applyAlignment="1">
      <alignment horizontal="center"/>
      <protection/>
    </xf>
    <xf numFmtId="2" fontId="6" fillId="33" borderId="45" xfId="61" applyNumberFormat="1" applyFont="1" applyFill="1" applyBorder="1" applyAlignment="1">
      <alignment horizontal="center"/>
      <protection/>
    </xf>
    <xf numFmtId="2" fontId="6" fillId="33" borderId="34" xfId="61" applyNumberFormat="1" applyFont="1" applyFill="1" applyBorder="1" applyAlignment="1">
      <alignment horizontal="centerContinuous"/>
      <protection/>
    </xf>
    <xf numFmtId="2" fontId="6" fillId="33" borderId="29" xfId="61" applyNumberFormat="1" applyFont="1" applyFill="1" applyBorder="1" applyAlignment="1">
      <alignment horizontal="centerContinuous"/>
      <protection/>
    </xf>
    <xf numFmtId="0" fontId="6" fillId="33" borderId="35" xfId="61" applyFont="1" applyFill="1" applyBorder="1">
      <alignment/>
      <protection/>
    </xf>
    <xf numFmtId="0" fontId="6" fillId="33" borderId="33" xfId="61" applyFont="1" applyFill="1" applyBorder="1">
      <alignment/>
      <protection/>
    </xf>
    <xf numFmtId="186" fontId="6" fillId="33" borderId="21" xfId="61" applyNumberFormat="1" applyFont="1" applyFill="1" applyBorder="1">
      <alignment/>
      <protection/>
    </xf>
    <xf numFmtId="2" fontId="6" fillId="33" borderId="21" xfId="61" applyNumberFormat="1" applyFont="1" applyFill="1" applyBorder="1">
      <alignment/>
      <protection/>
    </xf>
    <xf numFmtId="0" fontId="6" fillId="33" borderId="40" xfId="61" applyFont="1" applyFill="1" applyBorder="1">
      <alignment/>
      <protection/>
    </xf>
    <xf numFmtId="0" fontId="6" fillId="33" borderId="41" xfId="61" applyFont="1" applyFill="1" applyBorder="1">
      <alignment/>
      <protection/>
    </xf>
    <xf numFmtId="0" fontId="6" fillId="33" borderId="36" xfId="61" applyFont="1" applyFill="1" applyBorder="1">
      <alignment/>
      <protection/>
    </xf>
    <xf numFmtId="0" fontId="6" fillId="33" borderId="40" xfId="61" applyFont="1" applyFill="1" applyBorder="1" applyAlignment="1">
      <alignment horizontal="centerContinuous"/>
      <protection/>
    </xf>
    <xf numFmtId="2" fontId="6" fillId="33" borderId="21" xfId="61" applyNumberFormat="1" applyFont="1" applyFill="1" applyBorder="1" applyAlignment="1">
      <alignment horizontal="center"/>
      <protection/>
    </xf>
    <xf numFmtId="2" fontId="6" fillId="33" borderId="40" xfId="61" applyNumberFormat="1" applyFont="1" applyFill="1" applyBorder="1" applyAlignment="1">
      <alignment horizontal="centerContinuous"/>
      <protection/>
    </xf>
    <xf numFmtId="2" fontId="6" fillId="33" borderId="41" xfId="61" applyNumberFormat="1" applyFont="1" applyFill="1" applyBorder="1" applyAlignment="1">
      <alignment horizontal="centerContinuous"/>
      <protection/>
    </xf>
    <xf numFmtId="0" fontId="6" fillId="33" borderId="32" xfId="61" applyFont="1" applyFill="1" applyBorder="1">
      <alignment/>
      <protection/>
    </xf>
    <xf numFmtId="2" fontId="6" fillId="33" borderId="52" xfId="61" applyNumberFormat="1" applyFont="1" applyFill="1" applyBorder="1" applyAlignment="1">
      <alignment horizontal="centerContinuous"/>
      <protection/>
    </xf>
    <xf numFmtId="2" fontId="6" fillId="33" borderId="18" xfId="61" applyNumberFormat="1" applyFont="1" applyFill="1" applyBorder="1" applyAlignment="1">
      <alignment horizontal="centerContinuous"/>
      <protection/>
    </xf>
    <xf numFmtId="2" fontId="6" fillId="33" borderId="0" xfId="61" applyNumberFormat="1" applyFont="1" applyFill="1">
      <alignment/>
      <protection/>
    </xf>
    <xf numFmtId="2" fontId="6" fillId="33" borderId="26" xfId="61" applyNumberFormat="1" applyFont="1" applyFill="1" applyBorder="1" applyAlignment="1">
      <alignment horizontal="centerContinuous"/>
      <protection/>
    </xf>
    <xf numFmtId="2" fontId="6" fillId="33" borderId="27" xfId="61" applyNumberFormat="1" applyFont="1" applyFill="1" applyBorder="1" applyAlignment="1">
      <alignment horizontal="centerContinuous"/>
      <protection/>
    </xf>
    <xf numFmtId="0" fontId="6" fillId="33" borderId="60" xfId="61" applyFont="1" applyFill="1" applyBorder="1" applyAlignment="1">
      <alignment horizontal="centerContinuous"/>
      <protection/>
    </xf>
    <xf numFmtId="0" fontId="5" fillId="33" borderId="61" xfId="61" applyFont="1" applyFill="1" applyBorder="1" applyAlignment="1">
      <alignment horizontal="centerContinuous"/>
      <protection/>
    </xf>
    <xf numFmtId="0" fontId="6" fillId="33" borderId="42" xfId="61" applyFont="1" applyFill="1" applyBorder="1" applyAlignment="1">
      <alignment horizontal="centerContinuous" wrapText="1"/>
      <protection/>
    </xf>
    <xf numFmtId="0" fontId="10" fillId="33" borderId="0" xfId="61" applyFont="1" applyFill="1" applyBorder="1" applyAlignment="1">
      <alignment horizontal="center"/>
      <protection/>
    </xf>
    <xf numFmtId="0" fontId="12" fillId="33" borderId="32" xfId="61" applyFont="1" applyFill="1" applyBorder="1">
      <alignment/>
      <protection/>
    </xf>
    <xf numFmtId="0" fontId="6" fillId="33" borderId="62" xfId="61" applyFont="1" applyFill="1" applyBorder="1" applyAlignment="1">
      <alignment horizontal="center"/>
      <protection/>
    </xf>
    <xf numFmtId="186" fontId="6" fillId="33" borderId="0" xfId="61" applyNumberFormat="1" applyFont="1" applyFill="1" applyBorder="1" applyAlignment="1">
      <alignment horizontal="center"/>
      <protection/>
    </xf>
    <xf numFmtId="0" fontId="12" fillId="33" borderId="25" xfId="61" applyFont="1" applyFill="1" applyBorder="1">
      <alignment/>
      <protection/>
    </xf>
    <xf numFmtId="0" fontId="5" fillId="33" borderId="26" xfId="61" applyFont="1" applyFill="1" applyBorder="1">
      <alignment/>
      <protection/>
    </xf>
    <xf numFmtId="0" fontId="6" fillId="33" borderId="63" xfId="61" applyFont="1" applyFill="1" applyBorder="1" applyAlignment="1">
      <alignment horizontal="center"/>
      <protection/>
    </xf>
    <xf numFmtId="0" fontId="5" fillId="0" borderId="0" xfId="61" applyNumberFormat="1" applyFont="1">
      <alignment/>
      <protection/>
    </xf>
    <xf numFmtId="0" fontId="7" fillId="33" borderId="0" xfId="61" applyNumberFormat="1" applyFont="1" applyFill="1" applyAlignment="1">
      <alignment horizontal="centerContinuous"/>
      <protection/>
    </xf>
    <xf numFmtId="0" fontId="13" fillId="33" borderId="0" xfId="61" applyNumberFormat="1" applyFont="1" applyFill="1" applyAlignment="1">
      <alignment horizontal="centerContinuous"/>
      <protection/>
    </xf>
    <xf numFmtId="0" fontId="14" fillId="33" borderId="0" xfId="61" applyNumberFormat="1" applyFont="1" applyFill="1" applyAlignment="1" quotePrefix="1">
      <alignment horizontal="left"/>
      <protection/>
    </xf>
    <xf numFmtId="0" fontId="8" fillId="33" borderId="0" xfId="61" applyNumberFormat="1" applyFont="1" applyFill="1" applyAlignment="1">
      <alignment horizontal="right"/>
      <protection/>
    </xf>
    <xf numFmtId="0" fontId="6" fillId="33" borderId="62" xfId="61" applyNumberFormat="1" applyFont="1" applyFill="1" applyBorder="1" applyAlignment="1">
      <alignment horizontal="centerContinuous"/>
      <protection/>
    </xf>
    <xf numFmtId="0" fontId="6" fillId="33" borderId="64" xfId="61" applyNumberFormat="1" applyFont="1" applyFill="1" applyBorder="1" applyAlignment="1">
      <alignment horizontal="centerContinuous"/>
      <protection/>
    </xf>
    <xf numFmtId="0" fontId="6" fillId="33" borderId="61" xfId="61" applyNumberFormat="1" applyFont="1" applyFill="1" applyBorder="1" applyAlignment="1">
      <alignment horizontal="centerContinuous"/>
      <protection/>
    </xf>
    <xf numFmtId="0" fontId="6" fillId="33" borderId="28" xfId="61" applyNumberFormat="1" applyFont="1" applyFill="1" applyBorder="1" applyAlignment="1">
      <alignment horizontal="centerContinuous"/>
      <protection/>
    </xf>
    <xf numFmtId="0" fontId="6" fillId="33" borderId="64" xfId="61" applyNumberFormat="1" applyFont="1" applyFill="1" applyBorder="1" applyAlignment="1">
      <alignment/>
      <protection/>
    </xf>
    <xf numFmtId="0" fontId="6" fillId="33" borderId="65" xfId="61" applyNumberFormat="1" applyFont="1" applyFill="1" applyBorder="1" applyAlignment="1">
      <alignment/>
      <protection/>
    </xf>
    <xf numFmtId="0" fontId="6" fillId="33" borderId="30" xfId="61" applyNumberFormat="1" applyFont="1" applyFill="1" applyBorder="1">
      <alignment/>
      <protection/>
    </xf>
    <xf numFmtId="0" fontId="6" fillId="33" borderId="34" xfId="61" applyNumberFormat="1" applyFont="1" applyFill="1" applyBorder="1" applyAlignment="1">
      <alignment horizontal="centerContinuous"/>
      <protection/>
    </xf>
    <xf numFmtId="0" fontId="6" fillId="33" borderId="35" xfId="61" applyNumberFormat="1" applyFont="1" applyFill="1" applyBorder="1" applyAlignment="1">
      <alignment horizontal="centerContinuous"/>
      <protection/>
    </xf>
    <xf numFmtId="0" fontId="6" fillId="33" borderId="29" xfId="61" applyNumberFormat="1" applyFont="1" applyFill="1" applyBorder="1" applyAlignment="1">
      <alignment horizontal="centerContinuous"/>
      <protection/>
    </xf>
    <xf numFmtId="0" fontId="6" fillId="33" borderId="34" xfId="61" applyNumberFormat="1" applyFont="1" applyFill="1" applyBorder="1" applyAlignment="1">
      <alignment/>
      <protection/>
    </xf>
    <xf numFmtId="0" fontId="6" fillId="33" borderId="33" xfId="61" applyNumberFormat="1" applyFont="1" applyFill="1" applyBorder="1" applyAlignment="1">
      <alignment/>
      <protection/>
    </xf>
    <xf numFmtId="0" fontId="6" fillId="33" borderId="13" xfId="61" applyNumberFormat="1" applyFont="1" applyFill="1" applyBorder="1" applyAlignment="1">
      <alignment horizontal="centerContinuous"/>
      <protection/>
    </xf>
    <xf numFmtId="0" fontId="6" fillId="33" borderId="14" xfId="61" applyNumberFormat="1" applyFont="1" applyFill="1" applyBorder="1" applyAlignment="1">
      <alignment horizontal="centerContinuous"/>
      <protection/>
    </xf>
    <xf numFmtId="0" fontId="12" fillId="33" borderId="66" xfId="61" applyNumberFormat="1" applyFont="1" applyFill="1" applyBorder="1" applyAlignment="1">
      <alignment horizontal="centerContinuous"/>
      <protection/>
    </xf>
    <xf numFmtId="0" fontId="6" fillId="33" borderId="67" xfId="61" applyNumberFormat="1" applyFont="1" applyFill="1" applyBorder="1" applyAlignment="1">
      <alignment horizontal="centerContinuous"/>
      <protection/>
    </xf>
    <xf numFmtId="0" fontId="6" fillId="33" borderId="13" xfId="61" applyNumberFormat="1" applyFont="1" applyFill="1" applyBorder="1" applyAlignment="1">
      <alignment horizontal="center"/>
      <protection/>
    </xf>
    <xf numFmtId="0" fontId="6" fillId="33" borderId="14" xfId="61" applyNumberFormat="1" applyFont="1" applyFill="1" applyBorder="1" applyAlignment="1">
      <alignment horizontal="center"/>
      <protection/>
    </xf>
    <xf numFmtId="2" fontId="6" fillId="33" borderId="14" xfId="61" applyNumberFormat="1" applyFont="1" applyFill="1" applyBorder="1" applyAlignment="1">
      <alignment horizontal="center"/>
      <protection/>
    </xf>
    <xf numFmtId="0" fontId="6" fillId="33" borderId="67" xfId="61" applyNumberFormat="1" applyFont="1" applyFill="1" applyBorder="1" applyAlignment="1">
      <alignment horizontal="center"/>
      <protection/>
    </xf>
    <xf numFmtId="0" fontId="5" fillId="33" borderId="0" xfId="61" applyNumberFormat="1" applyFont="1" applyFill="1" quotePrefix="1">
      <alignment/>
      <protection/>
    </xf>
    <xf numFmtId="0" fontId="6" fillId="33" borderId="68" xfId="61" applyNumberFormat="1" applyFont="1" applyFill="1" applyBorder="1" applyAlignment="1">
      <alignment horizontal="center"/>
      <protection/>
    </xf>
    <xf numFmtId="0" fontId="6" fillId="33" borderId="50" xfId="61" applyNumberFormat="1" applyFont="1" applyFill="1" applyBorder="1" applyAlignment="1">
      <alignment horizontal="center"/>
      <protection/>
    </xf>
    <xf numFmtId="0" fontId="6" fillId="33" borderId="69" xfId="61" applyNumberFormat="1" applyFont="1" applyFill="1" applyBorder="1" applyAlignment="1">
      <alignment horizontal="center"/>
      <protection/>
    </xf>
    <xf numFmtId="0" fontId="6" fillId="33" borderId="68" xfId="61" applyNumberFormat="1" applyFont="1" applyFill="1" applyBorder="1" applyAlignment="1">
      <alignment horizontal="centerContinuous"/>
      <protection/>
    </xf>
    <xf numFmtId="0" fontId="6" fillId="33" borderId="70" xfId="61" applyNumberFormat="1" applyFont="1" applyFill="1" applyBorder="1" applyAlignment="1">
      <alignment horizontal="center"/>
      <protection/>
    </xf>
    <xf numFmtId="0" fontId="7" fillId="33" borderId="0" xfId="61" applyFont="1" applyFill="1" applyAlignment="1">
      <alignment horizontal="centerContinuous"/>
      <protection/>
    </xf>
    <xf numFmtId="0" fontId="5" fillId="33" borderId="0" xfId="61" applyFont="1" applyFill="1" applyAlignment="1">
      <alignment horizontal="centerContinuous"/>
      <protection/>
    </xf>
    <xf numFmtId="0" fontId="8" fillId="33" borderId="0" xfId="61" applyFont="1" applyFill="1" applyBorder="1" applyAlignment="1" applyProtection="1">
      <alignment horizontal="right"/>
      <protection locked="0"/>
    </xf>
    <xf numFmtId="0" fontId="10" fillId="33" borderId="0" xfId="61" applyFont="1" applyFill="1">
      <alignment/>
      <protection/>
    </xf>
    <xf numFmtId="0" fontId="10" fillId="33" borderId="10" xfId="61" applyFont="1" applyFill="1" applyBorder="1">
      <alignment/>
      <protection/>
    </xf>
    <xf numFmtId="0" fontId="10" fillId="33" borderId="61" xfId="61" applyFont="1" applyFill="1" applyBorder="1">
      <alignment/>
      <protection/>
    </xf>
    <xf numFmtId="0" fontId="10" fillId="33" borderId="28" xfId="61" applyFont="1" applyFill="1" applyBorder="1">
      <alignment/>
      <protection/>
    </xf>
    <xf numFmtId="0" fontId="10" fillId="33" borderId="61" xfId="61" applyFont="1" applyFill="1" applyBorder="1" applyAlignment="1">
      <alignment horizontal="centerContinuous"/>
      <protection/>
    </xf>
    <xf numFmtId="0" fontId="10" fillId="33" borderId="28" xfId="61" applyFont="1" applyFill="1" applyBorder="1" applyAlignment="1">
      <alignment horizontal="centerContinuous"/>
      <protection/>
    </xf>
    <xf numFmtId="0" fontId="10" fillId="33" borderId="54" xfId="61" applyFont="1" applyFill="1" applyBorder="1">
      <alignment/>
      <protection/>
    </xf>
    <xf numFmtId="0" fontId="10" fillId="33" borderId="57" xfId="61" applyFont="1" applyFill="1" applyBorder="1">
      <alignment/>
      <protection/>
    </xf>
    <xf numFmtId="0" fontId="10" fillId="33" borderId="19" xfId="61" applyFont="1" applyFill="1" applyBorder="1">
      <alignment/>
      <protection/>
    </xf>
    <xf numFmtId="0" fontId="10" fillId="33" borderId="52" xfId="61" applyFont="1" applyFill="1" applyBorder="1">
      <alignment/>
      <protection/>
    </xf>
    <xf numFmtId="0" fontId="10" fillId="33" borderId="17" xfId="61" applyFont="1" applyFill="1" applyBorder="1">
      <alignment/>
      <protection/>
    </xf>
    <xf numFmtId="0" fontId="10" fillId="33" borderId="52" xfId="61" applyFont="1" applyFill="1" applyBorder="1" applyAlignment="1">
      <alignment horizontal="centerContinuous"/>
      <protection/>
    </xf>
    <xf numFmtId="0" fontId="10" fillId="33" borderId="17" xfId="61" applyFont="1" applyFill="1" applyBorder="1" applyAlignment="1">
      <alignment horizontal="centerContinuous"/>
      <protection/>
    </xf>
    <xf numFmtId="0" fontId="10" fillId="33" borderId="0" xfId="61" applyFont="1" applyFill="1" applyBorder="1" applyAlignment="1">
      <alignment horizontal="centerContinuous"/>
      <protection/>
    </xf>
    <xf numFmtId="0" fontId="10" fillId="33" borderId="24" xfId="61" applyFont="1" applyFill="1" applyBorder="1" applyAlignment="1">
      <alignment horizontal="centerContinuous"/>
      <protection/>
    </xf>
    <xf numFmtId="0" fontId="10" fillId="33" borderId="13" xfId="61" applyFont="1" applyFill="1" applyBorder="1">
      <alignment/>
      <protection/>
    </xf>
    <xf numFmtId="0" fontId="10" fillId="33" borderId="18" xfId="61" applyFont="1" applyFill="1" applyBorder="1">
      <alignment/>
      <protection/>
    </xf>
    <xf numFmtId="0" fontId="10" fillId="33" borderId="52" xfId="61" applyFont="1" applyFill="1" applyBorder="1" applyAlignment="1">
      <alignment horizontal="right"/>
      <protection/>
    </xf>
    <xf numFmtId="0" fontId="10" fillId="33" borderId="17" xfId="61" applyFont="1" applyFill="1" applyBorder="1" applyAlignment="1">
      <alignment horizontal="right"/>
      <protection/>
    </xf>
    <xf numFmtId="0" fontId="10" fillId="33" borderId="17" xfId="61" applyFont="1" applyFill="1" applyBorder="1" applyAlignment="1">
      <alignment horizontal="center"/>
      <protection/>
    </xf>
    <xf numFmtId="0" fontId="10" fillId="33" borderId="0" xfId="61" applyFont="1" applyFill="1" applyBorder="1">
      <alignment/>
      <protection/>
    </xf>
    <xf numFmtId="0" fontId="10" fillId="33" borderId="24" xfId="61" applyFont="1" applyFill="1" applyBorder="1">
      <alignment/>
      <protection/>
    </xf>
    <xf numFmtId="0" fontId="10" fillId="33" borderId="20" xfId="61" applyFont="1" applyFill="1" applyBorder="1">
      <alignment/>
      <protection/>
    </xf>
    <xf numFmtId="0" fontId="10" fillId="33" borderId="26" xfId="61" applyFont="1" applyFill="1" applyBorder="1">
      <alignment/>
      <protection/>
    </xf>
    <xf numFmtId="0" fontId="10" fillId="33" borderId="71" xfId="61" applyFont="1" applyFill="1" applyBorder="1">
      <alignment/>
      <protection/>
    </xf>
    <xf numFmtId="0" fontId="10" fillId="33" borderId="71" xfId="61" applyFont="1" applyFill="1" applyBorder="1" applyAlignment="1">
      <alignment horizontal="center"/>
      <protection/>
    </xf>
    <xf numFmtId="0" fontId="10" fillId="33" borderId="52" xfId="61" applyFont="1" applyFill="1" applyBorder="1" applyAlignment="1" quotePrefix="1">
      <alignment horizontal="left"/>
      <protection/>
    </xf>
    <xf numFmtId="2" fontId="10" fillId="33" borderId="17" xfId="61" applyNumberFormat="1" applyFont="1" applyFill="1" applyBorder="1" applyAlignment="1">
      <alignment horizontal="center"/>
      <protection/>
    </xf>
    <xf numFmtId="0" fontId="10" fillId="33" borderId="52" xfId="61" applyFont="1" applyFill="1" applyBorder="1" applyAlignment="1">
      <alignment horizontal="left"/>
      <protection/>
    </xf>
    <xf numFmtId="0" fontId="10" fillId="33" borderId="52" xfId="61" applyFont="1" applyFill="1" applyBorder="1" applyAlignment="1">
      <alignment/>
      <protection/>
    </xf>
    <xf numFmtId="0" fontId="10" fillId="33" borderId="51" xfId="61" applyFont="1" applyFill="1" applyBorder="1" applyAlignment="1">
      <alignment horizontal="centerContinuous"/>
      <protection/>
    </xf>
    <xf numFmtId="186" fontId="10" fillId="33" borderId="17" xfId="61" applyNumberFormat="1" applyFont="1" applyFill="1" applyBorder="1" applyAlignment="1">
      <alignment horizontal="center"/>
      <protection/>
    </xf>
    <xf numFmtId="186" fontId="10" fillId="33" borderId="52" xfId="61" applyNumberFormat="1" applyFont="1" applyFill="1" applyBorder="1" applyAlignment="1">
      <alignment horizontal="centerContinuous"/>
      <protection/>
    </xf>
    <xf numFmtId="186" fontId="5" fillId="33" borderId="52" xfId="61" applyNumberFormat="1" applyFont="1" applyFill="1" applyBorder="1" applyAlignment="1">
      <alignment horizontal="centerContinuous"/>
      <protection/>
    </xf>
    <xf numFmtId="186" fontId="5" fillId="33" borderId="17" xfId="61" applyNumberFormat="1" applyFont="1" applyFill="1" applyBorder="1" applyAlignment="1">
      <alignment horizontal="centerContinuous"/>
      <protection/>
    </xf>
    <xf numFmtId="185" fontId="10" fillId="33" borderId="17" xfId="61" applyNumberFormat="1" applyFont="1" applyFill="1" applyBorder="1" applyAlignment="1">
      <alignment horizontal="center"/>
      <protection/>
    </xf>
    <xf numFmtId="0" fontId="10" fillId="33" borderId="52" xfId="61" applyFont="1" applyFill="1" applyBorder="1" applyAlignment="1" quotePrefix="1">
      <alignment horizontal="centerContinuous"/>
      <protection/>
    </xf>
    <xf numFmtId="0" fontId="10" fillId="33" borderId="18" xfId="61" applyFont="1" applyFill="1" applyBorder="1" applyAlignment="1" quotePrefix="1">
      <alignment horizontal="centerContinuous"/>
      <protection/>
    </xf>
    <xf numFmtId="0" fontId="10" fillId="33" borderId="25" xfId="61" applyFont="1" applyFill="1" applyBorder="1" applyAlignment="1">
      <alignment horizontal="centerContinuous"/>
      <protection/>
    </xf>
    <xf numFmtId="0" fontId="10" fillId="33" borderId="26" xfId="61" applyFont="1" applyFill="1" applyBorder="1" applyAlignment="1">
      <alignment horizontal="centerContinuous"/>
      <protection/>
    </xf>
    <xf numFmtId="0" fontId="10" fillId="33" borderId="71" xfId="61" applyFont="1" applyFill="1" applyBorder="1" applyAlignment="1">
      <alignment horizontal="centerContinuous"/>
      <protection/>
    </xf>
    <xf numFmtId="185" fontId="10" fillId="33" borderId="71" xfId="61" applyNumberFormat="1" applyFont="1" applyFill="1" applyBorder="1" applyAlignment="1">
      <alignment horizontal="center"/>
      <protection/>
    </xf>
    <xf numFmtId="2" fontId="10" fillId="33" borderId="26" xfId="61" applyNumberFormat="1" applyFont="1" applyFill="1" applyBorder="1" applyAlignment="1">
      <alignment horizontal="centerContinuous"/>
      <protection/>
    </xf>
    <xf numFmtId="0" fontId="5" fillId="33" borderId="27" xfId="61" applyFont="1" applyFill="1" applyBorder="1" applyAlignment="1">
      <alignment horizontal="centerContinuous"/>
      <protection/>
    </xf>
    <xf numFmtId="0" fontId="12" fillId="33" borderId="61" xfId="61" applyFont="1" applyFill="1" applyBorder="1" applyAlignment="1">
      <alignment horizontal="centerContinuous"/>
      <protection/>
    </xf>
    <xf numFmtId="0" fontId="5" fillId="33" borderId="17" xfId="61" applyFont="1" applyFill="1" applyBorder="1" applyAlignment="1">
      <alignment horizontal="centerContinuous"/>
      <protection/>
    </xf>
    <xf numFmtId="0" fontId="10" fillId="33" borderId="17" xfId="61" applyFont="1" applyFill="1" applyBorder="1" applyAlignment="1">
      <alignment/>
      <protection/>
    </xf>
    <xf numFmtId="2" fontId="10" fillId="33" borderId="17" xfId="61" applyNumberFormat="1" applyFont="1" applyFill="1" applyBorder="1">
      <alignment/>
      <protection/>
    </xf>
    <xf numFmtId="186" fontId="10" fillId="33" borderId="17" xfId="61" applyNumberFormat="1" applyFont="1" applyFill="1" applyBorder="1" applyAlignment="1">
      <alignment horizontal="centerContinuous"/>
      <protection/>
    </xf>
    <xf numFmtId="0" fontId="5" fillId="33" borderId="17" xfId="61" applyFont="1" applyFill="1" applyBorder="1">
      <alignment/>
      <protection/>
    </xf>
    <xf numFmtId="0" fontId="15" fillId="33" borderId="0" xfId="61" applyFont="1" applyFill="1" applyAlignment="1">
      <alignment horizontal="centerContinuous"/>
      <protection/>
    </xf>
    <xf numFmtId="0" fontId="5" fillId="0" borderId="0" xfId="61" applyFont="1">
      <alignment/>
      <protection/>
    </xf>
    <xf numFmtId="0" fontId="10" fillId="33" borderId="52" xfId="61" applyFont="1" applyFill="1" applyBorder="1" applyAlignment="1" quotePrefix="1">
      <alignment/>
      <protection/>
    </xf>
    <xf numFmtId="185" fontId="10" fillId="33" borderId="52" xfId="61" applyNumberFormat="1" applyFont="1" applyFill="1" applyBorder="1" applyAlignment="1" quotePrefix="1">
      <alignment horizontal="centerContinuous"/>
      <protection/>
    </xf>
    <xf numFmtId="185" fontId="10" fillId="33" borderId="18" xfId="61" applyNumberFormat="1" applyFont="1" applyFill="1" applyBorder="1" applyAlignment="1">
      <alignment horizontal="centerContinuous"/>
      <protection/>
    </xf>
    <xf numFmtId="185" fontId="10" fillId="33" borderId="27" xfId="61" applyNumberFormat="1" applyFont="1" applyFill="1" applyBorder="1" applyAlignment="1">
      <alignment horizontal="centerContinuous"/>
      <protection/>
    </xf>
    <xf numFmtId="0" fontId="10" fillId="33" borderId="61" xfId="61" applyFont="1" applyFill="1" applyBorder="1" applyAlignment="1">
      <alignment/>
      <protection/>
    </xf>
    <xf numFmtId="0" fontId="10" fillId="33" borderId="28" xfId="61" applyFont="1" applyFill="1" applyBorder="1" applyAlignment="1">
      <alignment/>
      <protection/>
    </xf>
    <xf numFmtId="37" fontId="7" fillId="33" borderId="0" xfId="62" applyFont="1" applyFill="1" applyAlignment="1">
      <alignment horizontal="centerContinuous"/>
      <protection/>
    </xf>
    <xf numFmtId="37" fontId="13" fillId="33" borderId="0" xfId="62" applyFont="1" applyFill="1" applyAlignment="1">
      <alignment horizontal="centerContinuous"/>
      <protection/>
    </xf>
    <xf numFmtId="0" fontId="13" fillId="33" borderId="0" xfId="62" applyNumberFormat="1" applyFont="1" applyFill="1" applyAlignment="1">
      <alignment horizontal="centerContinuous"/>
      <protection/>
    </xf>
    <xf numFmtId="37" fontId="13" fillId="33" borderId="0" xfId="62" applyFont="1" applyFill="1">
      <alignment/>
      <protection/>
    </xf>
    <xf numFmtId="37" fontId="13" fillId="33" borderId="0" xfId="62" applyFont="1" applyFill="1" applyAlignment="1">
      <alignment horizontal="distributed"/>
      <protection/>
    </xf>
    <xf numFmtId="37" fontId="13" fillId="33" borderId="0" xfId="62" applyFont="1" applyFill="1" applyAlignment="1">
      <alignment/>
      <protection/>
    </xf>
    <xf numFmtId="37" fontId="13" fillId="33" borderId="0" xfId="62" applyFont="1" applyFill="1" applyAlignment="1">
      <alignment horizontal="center"/>
      <protection/>
    </xf>
    <xf numFmtId="0" fontId="13" fillId="33" borderId="0" xfId="62" applyNumberFormat="1" applyFont="1" applyFill="1" applyAlignment="1">
      <alignment horizontal="center"/>
      <protection/>
    </xf>
    <xf numFmtId="0" fontId="16" fillId="33" borderId="0" xfId="62" applyNumberFormat="1" applyFont="1" applyFill="1" applyAlignment="1">
      <alignment horizontal="right" vertical="center"/>
      <protection/>
    </xf>
    <xf numFmtId="187" fontId="13" fillId="33" borderId="68" xfId="62" applyNumberFormat="1" applyFont="1" applyFill="1" applyBorder="1" applyAlignment="1" applyProtection="1">
      <alignment horizontal="distributed"/>
      <protection/>
    </xf>
    <xf numFmtId="187" fontId="13" fillId="33" borderId="72" xfId="62" applyNumberFormat="1" applyFont="1" applyFill="1" applyBorder="1" applyAlignment="1" applyProtection="1">
      <alignment horizontal="distributed"/>
      <protection/>
    </xf>
    <xf numFmtId="187" fontId="13" fillId="33" borderId="72" xfId="62" applyNumberFormat="1" applyFont="1" applyFill="1" applyBorder="1" applyAlignment="1" applyProtection="1">
      <alignment horizontal="center"/>
      <protection/>
    </xf>
    <xf numFmtId="0" fontId="13" fillId="33" borderId="72" xfId="62" applyNumberFormat="1" applyFont="1" applyFill="1" applyBorder="1" applyAlignment="1" applyProtection="1">
      <alignment horizontal="distributed"/>
      <protection/>
    </xf>
    <xf numFmtId="0" fontId="13" fillId="33" borderId="73" xfId="62" applyNumberFormat="1" applyFont="1" applyFill="1" applyBorder="1" applyAlignment="1" applyProtection="1">
      <alignment horizontal="distributed"/>
      <protection/>
    </xf>
    <xf numFmtId="187" fontId="13" fillId="33" borderId="62" xfId="62" applyNumberFormat="1" applyFont="1" applyFill="1" applyBorder="1" applyAlignment="1" applyProtection="1">
      <alignment horizontal="distributed"/>
      <protection/>
    </xf>
    <xf numFmtId="187" fontId="13" fillId="33" borderId="28" xfId="62" applyNumberFormat="1" applyFont="1" applyFill="1" applyBorder="1" applyAlignment="1" applyProtection="1">
      <alignment horizontal="distributed"/>
      <protection/>
    </xf>
    <xf numFmtId="187" fontId="13" fillId="33" borderId="28" xfId="62" applyNumberFormat="1" applyFont="1" applyFill="1" applyBorder="1" applyAlignment="1" applyProtection="1">
      <alignment horizontal="center"/>
      <protection/>
    </xf>
    <xf numFmtId="0" fontId="13" fillId="33" borderId="28" xfId="62" applyNumberFormat="1" applyFont="1" applyFill="1" applyBorder="1" applyAlignment="1" applyProtection="1">
      <alignment horizontal="center"/>
      <protection/>
    </xf>
    <xf numFmtId="0" fontId="13" fillId="33" borderId="65" xfId="62" applyNumberFormat="1" applyFont="1" applyFill="1" applyBorder="1" applyAlignment="1" applyProtection="1">
      <alignment horizontal="left"/>
      <protection/>
    </xf>
    <xf numFmtId="187" fontId="13" fillId="33" borderId="13" xfId="62" applyNumberFormat="1" applyFont="1" applyFill="1" applyBorder="1" applyAlignment="1" applyProtection="1">
      <alignment horizontal="distributed"/>
      <protection/>
    </xf>
    <xf numFmtId="187" fontId="13" fillId="33" borderId="17" xfId="62" applyNumberFormat="1" applyFont="1" applyFill="1" applyBorder="1" applyAlignment="1">
      <alignment/>
      <protection/>
    </xf>
    <xf numFmtId="37" fontId="13" fillId="33" borderId="17" xfId="62" applyFont="1" applyFill="1" applyBorder="1" applyAlignment="1">
      <alignment horizontal="center"/>
      <protection/>
    </xf>
    <xf numFmtId="0" fontId="13" fillId="33" borderId="17" xfId="62" applyNumberFormat="1" applyFont="1" applyFill="1" applyBorder="1" applyAlignment="1">
      <alignment horizontal="center"/>
      <protection/>
    </xf>
    <xf numFmtId="0" fontId="13" fillId="33" borderId="18" xfId="62" applyNumberFormat="1" applyFont="1" applyFill="1" applyBorder="1" applyAlignment="1">
      <alignment horizontal="left" shrinkToFit="1"/>
      <protection/>
    </xf>
    <xf numFmtId="37" fontId="13" fillId="33" borderId="13" xfId="62" applyFont="1" applyFill="1" applyBorder="1" applyAlignment="1">
      <alignment horizontal="distributed"/>
      <protection/>
    </xf>
    <xf numFmtId="0" fontId="13" fillId="33" borderId="18" xfId="62" applyNumberFormat="1" applyFont="1" applyFill="1" applyBorder="1" applyAlignment="1">
      <alignment horizontal="left"/>
      <protection/>
    </xf>
    <xf numFmtId="37" fontId="13" fillId="33" borderId="17" xfId="62" applyFont="1" applyFill="1" applyBorder="1">
      <alignment/>
      <protection/>
    </xf>
    <xf numFmtId="187" fontId="13" fillId="33" borderId="13" xfId="62" applyNumberFormat="1" applyFont="1" applyFill="1" applyBorder="1" applyAlignment="1">
      <alignment horizontal="distributed"/>
      <protection/>
    </xf>
    <xf numFmtId="37" fontId="13" fillId="33" borderId="17" xfId="62" applyFont="1" applyFill="1" applyBorder="1" applyAlignment="1">
      <alignment/>
      <protection/>
    </xf>
    <xf numFmtId="0" fontId="13" fillId="33" borderId="17" xfId="62" applyNumberFormat="1" applyFont="1" applyFill="1" applyBorder="1" applyAlignment="1">
      <alignment horizontal="left"/>
      <protection/>
    </xf>
    <xf numFmtId="37" fontId="14" fillId="33" borderId="18" xfId="62" applyFill="1" applyBorder="1">
      <alignment/>
      <protection/>
    </xf>
    <xf numFmtId="37" fontId="13" fillId="33" borderId="20" xfId="62" applyFont="1" applyFill="1" applyBorder="1" applyAlignment="1">
      <alignment horizontal="distributed"/>
      <protection/>
    </xf>
    <xf numFmtId="0" fontId="13" fillId="33" borderId="71" xfId="62" applyNumberFormat="1" applyFont="1" applyFill="1" applyBorder="1" applyAlignment="1">
      <alignment horizontal="left"/>
      <protection/>
    </xf>
    <xf numFmtId="37" fontId="13" fillId="33" borderId="71" xfId="62" applyFont="1" applyFill="1" applyBorder="1" applyAlignment="1">
      <alignment horizontal="center"/>
      <protection/>
    </xf>
    <xf numFmtId="0" fontId="13" fillId="33" borderId="71" xfId="62" applyNumberFormat="1" applyFont="1" applyFill="1" applyBorder="1" applyAlignment="1">
      <alignment horizontal="center"/>
      <protection/>
    </xf>
    <xf numFmtId="37" fontId="14" fillId="33" borderId="27" xfId="62" applyFill="1" applyBorder="1">
      <alignment/>
      <protection/>
    </xf>
    <xf numFmtId="0" fontId="13" fillId="33" borderId="0" xfId="62" applyNumberFormat="1" applyFont="1" applyFill="1" applyAlignment="1">
      <alignment horizontal="left"/>
      <protection/>
    </xf>
    <xf numFmtId="37" fontId="13" fillId="33" borderId="62" xfId="62" applyFont="1" applyFill="1" applyBorder="1" applyAlignment="1">
      <alignment horizontal="distributed"/>
      <protection/>
    </xf>
    <xf numFmtId="37" fontId="13" fillId="33" borderId="28" xfId="62" applyFont="1" applyFill="1" applyBorder="1" applyAlignment="1">
      <alignment/>
      <protection/>
    </xf>
    <xf numFmtId="37" fontId="13" fillId="33" borderId="28" xfId="62" applyFont="1" applyFill="1" applyBorder="1" applyAlignment="1">
      <alignment horizontal="center"/>
      <protection/>
    </xf>
    <xf numFmtId="0" fontId="13" fillId="33" borderId="28" xfId="62" applyNumberFormat="1" applyFont="1" applyFill="1" applyBorder="1" applyAlignment="1">
      <alignment horizontal="center"/>
      <protection/>
    </xf>
    <xf numFmtId="0" fontId="13" fillId="33" borderId="65" xfId="62" applyNumberFormat="1" applyFont="1" applyFill="1" applyBorder="1" applyAlignment="1">
      <alignment horizontal="left"/>
      <protection/>
    </xf>
    <xf numFmtId="37" fontId="13" fillId="33" borderId="37" xfId="62" applyFont="1" applyFill="1" applyBorder="1" applyAlignment="1">
      <alignment horizontal="distributed"/>
      <protection/>
    </xf>
    <xf numFmtId="0" fontId="13" fillId="33" borderId="38" xfId="62" applyNumberFormat="1" applyFont="1" applyFill="1" applyBorder="1" applyAlignment="1">
      <alignment horizontal="left"/>
      <protection/>
    </xf>
    <xf numFmtId="37" fontId="13" fillId="33" borderId="38" xfId="62" applyFont="1" applyFill="1" applyBorder="1" applyAlignment="1">
      <alignment horizontal="center"/>
      <protection/>
    </xf>
    <xf numFmtId="0" fontId="13" fillId="33" borderId="38" xfId="62" applyNumberFormat="1" applyFont="1" applyFill="1" applyBorder="1" applyAlignment="1">
      <alignment horizontal="center"/>
      <protection/>
    </xf>
    <xf numFmtId="37" fontId="14" fillId="33" borderId="41" xfId="62" applyFill="1" applyBorder="1">
      <alignment/>
      <protection/>
    </xf>
    <xf numFmtId="0" fontId="6" fillId="33" borderId="74" xfId="61" applyFont="1" applyFill="1" applyBorder="1" applyAlignment="1">
      <alignment horizontal="distributed"/>
      <protection/>
    </xf>
    <xf numFmtId="0" fontId="6" fillId="33" borderId="75" xfId="61" applyFont="1" applyFill="1" applyBorder="1" applyAlignment="1">
      <alignment horizontal="distributed"/>
      <protection/>
    </xf>
    <xf numFmtId="0" fontId="6" fillId="33" borderId="76" xfId="61" applyFont="1" applyFill="1" applyBorder="1" applyAlignment="1">
      <alignment horizontal="left"/>
      <protection/>
    </xf>
    <xf numFmtId="0" fontId="6" fillId="33" borderId="77" xfId="61" applyFont="1" applyFill="1" applyBorder="1" applyAlignment="1">
      <alignment horizontal="left"/>
      <protection/>
    </xf>
    <xf numFmtId="0" fontId="6" fillId="33" borderId="75" xfId="61" applyFont="1" applyFill="1" applyBorder="1" applyAlignment="1">
      <alignment horizontal="left"/>
      <protection/>
    </xf>
    <xf numFmtId="0" fontId="6" fillId="33" borderId="45" xfId="61" applyFont="1" applyFill="1" applyBorder="1" applyAlignment="1">
      <alignment horizontal="center" shrinkToFit="1"/>
      <protection/>
    </xf>
    <xf numFmtId="2" fontId="17" fillId="33" borderId="17" xfId="61" applyNumberFormat="1" applyFont="1" applyFill="1" applyBorder="1" applyAlignment="1">
      <alignment horizontal="center"/>
      <protection/>
    </xf>
    <xf numFmtId="0" fontId="10" fillId="33" borderId="64" xfId="61" applyFont="1" applyFill="1" applyBorder="1" applyAlignment="1">
      <alignment horizontal="centerContinuous"/>
      <protection/>
    </xf>
    <xf numFmtId="0" fontId="10" fillId="33" borderId="64" xfId="61" applyFont="1" applyFill="1" applyBorder="1" applyAlignment="1">
      <alignment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6" fillId="33" borderId="14" xfId="61" applyFont="1" applyFill="1" applyBorder="1" applyAlignment="1">
      <alignment horizontal="center" vertical="center" wrapText="1"/>
      <protection/>
    </xf>
    <xf numFmtId="185" fontId="5" fillId="33" borderId="34" xfId="61" applyNumberFormat="1" applyFont="1" applyFill="1" applyBorder="1" applyAlignment="1">
      <alignment horizontal="center"/>
      <protection/>
    </xf>
    <xf numFmtId="185" fontId="5" fillId="33" borderId="33" xfId="61" applyNumberFormat="1" applyFont="1" applyFill="1" applyBorder="1" applyAlignment="1">
      <alignment horizontal="center"/>
      <protection/>
    </xf>
    <xf numFmtId="0" fontId="6" fillId="33" borderId="30" xfId="61" applyFont="1" applyFill="1" applyBorder="1" applyAlignment="1">
      <alignment horizontal="center"/>
      <protection/>
    </xf>
    <xf numFmtId="0" fontId="6" fillId="33" borderId="45" xfId="61" applyFont="1" applyFill="1" applyBorder="1" applyAlignment="1">
      <alignment horizontal="center"/>
      <protection/>
    </xf>
    <xf numFmtId="2" fontId="5" fillId="33" borderId="45" xfId="61" applyNumberFormat="1" applyFont="1" applyFill="1" applyBorder="1" applyAlignment="1">
      <alignment horizontal="center"/>
      <protection/>
    </xf>
    <xf numFmtId="2" fontId="5" fillId="33" borderId="31" xfId="61" applyNumberFormat="1" applyFont="1" applyFill="1" applyBorder="1" applyAlignment="1">
      <alignment horizontal="center"/>
      <protection/>
    </xf>
    <xf numFmtId="185" fontId="5" fillId="33" borderId="39" xfId="61" applyNumberFormat="1" applyFont="1" applyFill="1" applyBorder="1" applyAlignment="1">
      <alignment horizontal="center"/>
      <protection/>
    </xf>
    <xf numFmtId="185" fontId="5" fillId="33" borderId="41" xfId="61" applyNumberFormat="1" applyFont="1" applyFill="1" applyBorder="1" applyAlignment="1">
      <alignment horizontal="center"/>
      <protection/>
    </xf>
    <xf numFmtId="0" fontId="6" fillId="33" borderId="37" xfId="61" applyFont="1" applyFill="1" applyBorder="1" applyAlignment="1">
      <alignment horizontal="center"/>
      <protection/>
    </xf>
    <xf numFmtId="0" fontId="6" fillId="33" borderId="21" xfId="61" applyFont="1" applyFill="1" applyBorder="1" applyAlignment="1">
      <alignment horizontal="center"/>
      <protection/>
    </xf>
    <xf numFmtId="2" fontId="5" fillId="33" borderId="21" xfId="61" applyNumberFormat="1" applyFont="1" applyFill="1" applyBorder="1" applyAlignment="1">
      <alignment horizontal="center"/>
      <protection/>
    </xf>
    <xf numFmtId="2" fontId="5" fillId="33" borderId="22" xfId="61" applyNumberFormat="1" applyFont="1" applyFill="1" applyBorder="1" applyAlignment="1">
      <alignment horizontal="center"/>
      <protection/>
    </xf>
    <xf numFmtId="185" fontId="5" fillId="33" borderId="59" xfId="61" applyNumberFormat="1" applyFont="1" applyFill="1" applyBorder="1" applyAlignment="1">
      <alignment horizontal="center"/>
      <protection/>
    </xf>
    <xf numFmtId="185" fontId="5" fillId="33" borderId="18" xfId="61" applyNumberFormat="1" applyFont="1" applyFill="1" applyBorder="1" applyAlignment="1">
      <alignment horizontal="center"/>
      <protection/>
    </xf>
    <xf numFmtId="0" fontId="6" fillId="33" borderId="13" xfId="61" applyFont="1" applyFill="1" applyBorder="1" applyAlignment="1">
      <alignment horizontal="center"/>
      <protection/>
    </xf>
    <xf numFmtId="0" fontId="6" fillId="33" borderId="14" xfId="61" applyFont="1" applyFill="1" applyBorder="1" applyAlignment="1">
      <alignment horizontal="center"/>
      <protection/>
    </xf>
    <xf numFmtId="2" fontId="5" fillId="33" borderId="14" xfId="61" applyNumberFormat="1" applyFont="1" applyFill="1" applyBorder="1" applyAlignment="1">
      <alignment horizontal="center"/>
      <protection/>
    </xf>
    <xf numFmtId="2" fontId="5" fillId="33" borderId="15" xfId="61" applyNumberFormat="1" applyFont="1" applyFill="1" applyBorder="1" applyAlignment="1">
      <alignment horizontal="center"/>
      <protection/>
    </xf>
    <xf numFmtId="0" fontId="6" fillId="33" borderId="36" xfId="61" applyFont="1" applyFill="1" applyBorder="1" applyAlignment="1">
      <alignment horizontal="center"/>
      <protection/>
    </xf>
    <xf numFmtId="0" fontId="6" fillId="33" borderId="41" xfId="61" applyFont="1" applyFill="1" applyBorder="1" applyAlignment="1">
      <alignment horizontal="center"/>
      <protection/>
    </xf>
    <xf numFmtId="0" fontId="5" fillId="33" borderId="39" xfId="61" applyFont="1" applyFill="1" applyBorder="1" applyAlignment="1">
      <alignment horizontal="left"/>
      <protection/>
    </xf>
    <xf numFmtId="0" fontId="5" fillId="33" borderId="40" xfId="61" applyFont="1" applyFill="1" applyBorder="1" applyAlignment="1">
      <alignment horizontal="left"/>
      <protection/>
    </xf>
    <xf numFmtId="0" fontId="5" fillId="33" borderId="41" xfId="61" applyFont="1" applyFill="1" applyBorder="1" applyAlignment="1">
      <alignment horizontal="left"/>
      <protection/>
    </xf>
    <xf numFmtId="0" fontId="5" fillId="33" borderId="70" xfId="61" applyFont="1" applyFill="1" applyBorder="1" applyAlignment="1">
      <alignment horizontal="center"/>
      <protection/>
    </xf>
    <xf numFmtId="0" fontId="5" fillId="33" borderId="72" xfId="61" applyFont="1" applyFill="1" applyBorder="1" applyAlignment="1">
      <alignment horizontal="center"/>
      <protection/>
    </xf>
    <xf numFmtId="0" fontId="5" fillId="33" borderId="73" xfId="61" applyFont="1" applyFill="1" applyBorder="1" applyAlignment="1">
      <alignment horizontal="center"/>
      <protection/>
    </xf>
    <xf numFmtId="0" fontId="5" fillId="33" borderId="68" xfId="61" applyFont="1" applyFill="1" applyBorder="1" applyAlignment="1">
      <alignment horizontal="center"/>
      <protection/>
    </xf>
    <xf numFmtId="0" fontId="5" fillId="33" borderId="50" xfId="61" applyFont="1" applyFill="1" applyBorder="1" applyAlignment="1">
      <alignment horizontal="center"/>
      <protection/>
    </xf>
    <xf numFmtId="0" fontId="5" fillId="33" borderId="78" xfId="61" applyFont="1" applyFill="1" applyBorder="1" applyAlignment="1">
      <alignment horizontal="center"/>
      <protection/>
    </xf>
    <xf numFmtId="0" fontId="6" fillId="33" borderId="32" xfId="61" applyFont="1" applyFill="1" applyBorder="1" applyAlignment="1">
      <alignment horizontal="distributed"/>
      <protection/>
    </xf>
    <xf numFmtId="0" fontId="6" fillId="33" borderId="33" xfId="61" applyFont="1" applyFill="1" applyBorder="1" applyAlignment="1">
      <alignment horizontal="distributed"/>
      <protection/>
    </xf>
    <xf numFmtId="0" fontId="6" fillId="33" borderId="34" xfId="61" applyFont="1" applyFill="1" applyBorder="1" applyAlignment="1">
      <alignment horizontal="left"/>
      <protection/>
    </xf>
    <xf numFmtId="0" fontId="6" fillId="33" borderId="35" xfId="61" applyFont="1" applyFill="1" applyBorder="1" applyAlignment="1">
      <alignment horizontal="left"/>
      <protection/>
    </xf>
    <xf numFmtId="0" fontId="6" fillId="33" borderId="33" xfId="61" applyFont="1" applyFill="1" applyBorder="1" applyAlignment="1">
      <alignment horizontal="left"/>
      <protection/>
    </xf>
    <xf numFmtId="0" fontId="5" fillId="33" borderId="34" xfId="61" applyFont="1" applyFill="1" applyBorder="1" applyAlignment="1">
      <alignment horizontal="left"/>
      <protection/>
    </xf>
    <xf numFmtId="0" fontId="5" fillId="33" borderId="35" xfId="61" applyFont="1" applyFill="1" applyBorder="1" applyAlignment="1">
      <alignment horizontal="left"/>
      <protection/>
    </xf>
    <xf numFmtId="0" fontId="5" fillId="33" borderId="33" xfId="61" applyFont="1" applyFill="1" applyBorder="1" applyAlignment="1">
      <alignment horizontal="left"/>
      <protection/>
    </xf>
    <xf numFmtId="0" fontId="5" fillId="33" borderId="36" xfId="61" applyFont="1" applyFill="1" applyBorder="1" applyAlignment="1">
      <alignment horizontal="center"/>
      <protection/>
    </xf>
    <xf numFmtId="0" fontId="5" fillId="33" borderId="41" xfId="61" applyFont="1" applyFill="1" applyBorder="1" applyAlignment="1">
      <alignment horizontal="center"/>
      <protection/>
    </xf>
    <xf numFmtId="0" fontId="5" fillId="33" borderId="49" xfId="61" applyFont="1" applyFill="1" applyBorder="1" applyAlignment="1">
      <alignment horizontal="center" vertical="center"/>
      <protection/>
    </xf>
    <xf numFmtId="0" fontId="5" fillId="33" borderId="73" xfId="61" applyFont="1" applyFill="1" applyBorder="1" applyAlignment="1">
      <alignment horizontal="center" vertical="center"/>
      <protection/>
    </xf>
    <xf numFmtId="0" fontId="5" fillId="33" borderId="49" xfId="61" applyFont="1" applyFill="1" applyBorder="1" applyAlignment="1">
      <alignment horizontal="center" vertical="center" wrapText="1"/>
      <protection/>
    </xf>
    <xf numFmtId="0" fontId="5" fillId="33" borderId="79" xfId="61" applyFont="1" applyFill="1" applyBorder="1" applyAlignment="1">
      <alignment horizontal="center" vertical="center" wrapText="1"/>
      <protection/>
    </xf>
    <xf numFmtId="0" fontId="5" fillId="33" borderId="73" xfId="61" applyFont="1" applyFill="1" applyBorder="1" applyAlignment="1">
      <alignment horizontal="center" vertical="center" wrapText="1"/>
      <protection/>
    </xf>
    <xf numFmtId="0" fontId="5" fillId="33" borderId="53" xfId="61" applyFont="1" applyFill="1" applyBorder="1" applyAlignment="1">
      <alignment horizontal="center" vertical="center"/>
      <protection/>
    </xf>
    <xf numFmtId="0" fontId="5" fillId="33" borderId="57" xfId="61" applyFont="1" applyFill="1" applyBorder="1" applyAlignment="1">
      <alignment horizontal="center" vertical="center"/>
      <protection/>
    </xf>
    <xf numFmtId="0" fontId="5" fillId="33" borderId="51" xfId="61" applyFont="1" applyFill="1" applyBorder="1" applyAlignment="1">
      <alignment horizontal="center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13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center" vertical="center"/>
      <protection/>
    </xf>
    <xf numFmtId="0" fontId="5" fillId="33" borderId="15" xfId="61" applyFont="1" applyFill="1" applyBorder="1" applyAlignment="1">
      <alignment horizontal="center" vertical="center"/>
      <protection/>
    </xf>
    <xf numFmtId="0" fontId="5" fillId="33" borderId="56" xfId="61" applyFont="1" applyFill="1" applyBorder="1" applyAlignment="1">
      <alignment horizontal="center" vertical="center"/>
      <protection/>
    </xf>
    <xf numFmtId="0" fontId="5" fillId="33" borderId="54" xfId="61" applyFont="1" applyFill="1" applyBorder="1" applyAlignment="1">
      <alignment horizontal="center" vertical="center"/>
      <protection/>
    </xf>
    <xf numFmtId="0" fontId="5" fillId="33" borderId="59" xfId="61" applyFont="1" applyFill="1" applyBorder="1" applyAlignment="1">
      <alignment horizontal="center" vertical="center"/>
      <protection/>
    </xf>
    <xf numFmtId="0" fontId="5" fillId="33" borderId="52" xfId="61" applyFont="1" applyFill="1" applyBorder="1" applyAlignment="1">
      <alignment horizontal="center" vertical="center"/>
      <protection/>
    </xf>
    <xf numFmtId="0" fontId="6" fillId="33" borderId="34" xfId="61" applyFont="1" applyFill="1" applyBorder="1" applyAlignment="1">
      <alignment horizontal="center"/>
      <protection/>
    </xf>
    <xf numFmtId="0" fontId="6" fillId="33" borderId="33" xfId="61" applyFont="1" applyFill="1" applyBorder="1" applyAlignment="1">
      <alignment horizontal="center"/>
      <protection/>
    </xf>
    <xf numFmtId="0" fontId="12" fillId="33" borderId="80" xfId="61" applyFont="1" applyFill="1" applyBorder="1" applyAlignment="1">
      <alignment horizontal="center"/>
      <protection/>
    </xf>
    <xf numFmtId="0" fontId="12" fillId="33" borderId="71" xfId="61" applyFont="1" applyFill="1" applyBorder="1" applyAlignment="1">
      <alignment horizontal="center"/>
      <protection/>
    </xf>
    <xf numFmtId="0" fontId="6" fillId="33" borderId="26" xfId="61" applyFont="1" applyFill="1" applyBorder="1" applyAlignment="1">
      <alignment horizontal="center"/>
      <protection/>
    </xf>
    <xf numFmtId="0" fontId="6" fillId="33" borderId="27" xfId="61" applyFont="1" applyFill="1" applyBorder="1" applyAlignment="1">
      <alignment horizontal="center"/>
      <protection/>
    </xf>
    <xf numFmtId="186" fontId="6" fillId="33" borderId="34" xfId="61" applyNumberFormat="1" applyFont="1" applyFill="1" applyBorder="1" applyAlignment="1">
      <alignment horizontal="center"/>
      <protection/>
    </xf>
    <xf numFmtId="186" fontId="6" fillId="33" borderId="35" xfId="61" applyNumberFormat="1" applyFont="1" applyFill="1" applyBorder="1" applyAlignment="1">
      <alignment horizontal="center"/>
      <protection/>
    </xf>
    <xf numFmtId="186" fontId="6" fillId="33" borderId="33" xfId="61" applyNumberFormat="1" applyFont="1" applyFill="1" applyBorder="1" applyAlignment="1">
      <alignment horizontal="center"/>
      <protection/>
    </xf>
    <xf numFmtId="0" fontId="12" fillId="33" borderId="34" xfId="61" applyFont="1" applyFill="1" applyBorder="1" applyAlignment="1">
      <alignment horizontal="center"/>
      <protection/>
    </xf>
    <xf numFmtId="0" fontId="12" fillId="33" borderId="29" xfId="61" applyFont="1" applyFill="1" applyBorder="1" applyAlignment="1">
      <alignment horizontal="center"/>
      <protection/>
    </xf>
    <xf numFmtId="0" fontId="6" fillId="33" borderId="35" xfId="61" applyFont="1" applyFill="1" applyBorder="1" applyAlignment="1">
      <alignment horizontal="center"/>
      <protection/>
    </xf>
    <xf numFmtId="186" fontId="6" fillId="33" borderId="26" xfId="61" applyNumberFormat="1" applyFont="1" applyFill="1" applyBorder="1" applyAlignment="1">
      <alignment horizontal="center"/>
      <protection/>
    </xf>
    <xf numFmtId="186" fontId="6" fillId="33" borderId="27" xfId="61" applyNumberFormat="1" applyFont="1" applyFill="1" applyBorder="1" applyAlignment="1">
      <alignment horizontal="center"/>
      <protection/>
    </xf>
    <xf numFmtId="186" fontId="6" fillId="33" borderId="64" xfId="61" applyNumberFormat="1" applyFont="1" applyFill="1" applyBorder="1" applyAlignment="1">
      <alignment horizontal="center"/>
      <protection/>
    </xf>
    <xf numFmtId="186" fontId="6" fillId="33" borderId="61" xfId="61" applyNumberFormat="1" applyFont="1" applyFill="1" applyBorder="1" applyAlignment="1">
      <alignment horizontal="center"/>
      <protection/>
    </xf>
    <xf numFmtId="186" fontId="6" fillId="33" borderId="65" xfId="61" applyNumberFormat="1" applyFont="1" applyFill="1" applyBorder="1" applyAlignment="1">
      <alignment horizont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20" xfId="61" applyFont="1" applyFill="1" applyBorder="1" applyAlignment="1">
      <alignment horizontal="center" vertical="center"/>
      <protection/>
    </xf>
    <xf numFmtId="0" fontId="10" fillId="33" borderId="56" xfId="61" applyFont="1" applyFill="1" applyBorder="1" applyAlignment="1">
      <alignment horizontal="center" vertical="center" wrapText="1"/>
      <protection/>
    </xf>
    <xf numFmtId="0" fontId="10" fillId="33" borderId="54" xfId="61" applyFont="1" applyFill="1" applyBorder="1" applyAlignment="1">
      <alignment horizontal="center" vertical="center"/>
      <protection/>
    </xf>
    <xf numFmtId="0" fontId="10" fillId="33" borderId="57" xfId="61" applyFont="1" applyFill="1" applyBorder="1" applyAlignment="1">
      <alignment horizontal="center" vertical="center"/>
      <protection/>
    </xf>
    <xf numFmtId="0" fontId="10" fillId="33" borderId="80" xfId="61" applyFont="1" applyFill="1" applyBorder="1" applyAlignment="1">
      <alignment horizontal="center" vertical="center"/>
      <protection/>
    </xf>
    <xf numFmtId="0" fontId="10" fillId="33" borderId="26" xfId="61" applyFont="1" applyFill="1" applyBorder="1" applyAlignment="1">
      <alignment horizontal="center" vertical="center"/>
      <protection/>
    </xf>
    <xf numFmtId="0" fontId="10" fillId="33" borderId="27" xfId="61" applyFont="1" applyFill="1" applyBorder="1" applyAlignment="1">
      <alignment horizontal="center" vertical="center"/>
      <protection/>
    </xf>
    <xf numFmtId="0" fontId="6" fillId="33" borderId="64" xfId="61" applyFont="1" applyFill="1" applyBorder="1" applyAlignment="1">
      <alignment horizontal="center"/>
      <protection/>
    </xf>
    <xf numFmtId="0" fontId="6" fillId="33" borderId="28" xfId="61" applyFont="1" applyFill="1" applyBorder="1" applyAlignment="1">
      <alignment horizontal="center"/>
      <protection/>
    </xf>
    <xf numFmtId="0" fontId="6" fillId="33" borderId="61" xfId="61" applyFont="1" applyFill="1" applyBorder="1" applyAlignment="1">
      <alignment horizontal="center"/>
      <protection/>
    </xf>
    <xf numFmtId="0" fontId="6" fillId="33" borderId="65" xfId="61" applyFont="1" applyFill="1" applyBorder="1" applyAlignment="1">
      <alignment horizontal="center"/>
      <protection/>
    </xf>
    <xf numFmtId="0" fontId="10" fillId="33" borderId="42" xfId="61" applyFont="1" applyFill="1" applyBorder="1" applyAlignment="1">
      <alignment horizontal="center"/>
      <protection/>
    </xf>
    <xf numFmtId="0" fontId="10" fillId="33" borderId="64" xfId="61" applyFont="1" applyFill="1" applyBorder="1" applyAlignment="1">
      <alignment horizontal="center"/>
      <protection/>
    </xf>
    <xf numFmtId="0" fontId="10" fillId="33" borderId="61" xfId="61" applyFont="1" applyFill="1" applyBorder="1" applyAlignment="1">
      <alignment horizontal="center"/>
      <protection/>
    </xf>
    <xf numFmtId="0" fontId="10" fillId="33" borderId="28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g2A1" xfId="61"/>
    <cellStyle name="標準_材料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40\MP&#25216;&#34899;&#35506;\18_&#65325;&#65328;16\15_&#26032;&#28511;&#30476;\M15-222-02_&#35199;&#33970;&#21407;&#37089;&#24357;&#24422;&#26449;\M15-222-01-H01-K,-Y3\Y3&#25968;&#37327;&#20316;&#25104;&#29992;\Pg1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40\MP&#25216;&#34899;&#35506;\17_&#65325;&#65328;15\15_&#26032;&#28511;&#30476;\M15-222-01_&#35199;&#33970;&#21407;&#37089;&#24357;&#24422;&#26449;\Y1&#25968;&#37327;&#20316;&#25104;&#29992;\Pg1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処理"/>
      <sheetName val="計算シート"/>
      <sheetName val="CAD"/>
      <sheetName val="CSV TAB"/>
      <sheetName val="計算書"/>
      <sheetName val="特記事項"/>
      <sheetName val="データ"/>
      <sheetName val="単価"/>
      <sheetName val="見積表紙"/>
      <sheetName val="総括表"/>
      <sheetName val="機械明細書"/>
      <sheetName val="電気明細書"/>
      <sheetName val="諸経費"/>
      <sheetName val="材料"/>
      <sheetName val="1"/>
      <sheetName val="2"/>
      <sheetName val="3"/>
      <sheetName val="4"/>
      <sheetName val="4-2"/>
      <sheetName val="5"/>
      <sheetName val="6"/>
      <sheetName val="7"/>
      <sheetName val="8"/>
      <sheetName val="9"/>
      <sheetName val="B10"/>
      <sheetName val="金額"/>
      <sheetName val="金額M"/>
      <sheetName val="歩掛変更"/>
      <sheetName val="C2"/>
      <sheetName val="その他"/>
      <sheetName val="引込盤"/>
      <sheetName val="装柱・支線"/>
      <sheetName val="重量"/>
      <sheetName val="ＭＰ電圧降下"/>
      <sheetName val="Module1"/>
      <sheetName val="印刷３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処理"/>
      <sheetName val="計算シート"/>
      <sheetName val="CAD"/>
      <sheetName val="CSV TAB"/>
      <sheetName val="計算書"/>
      <sheetName val="特記事項"/>
      <sheetName val="データ"/>
      <sheetName val="単価"/>
      <sheetName val="見積表紙"/>
      <sheetName val="総括表"/>
      <sheetName val="機械明細書"/>
      <sheetName val="電気明細書"/>
      <sheetName val="諸経費"/>
      <sheetName val="材料"/>
      <sheetName val="1"/>
      <sheetName val="2"/>
      <sheetName val="3"/>
      <sheetName val="4"/>
      <sheetName val="4-2"/>
      <sheetName val="5"/>
      <sheetName val="6"/>
      <sheetName val="7"/>
      <sheetName val="8"/>
      <sheetName val="9"/>
      <sheetName val="B10"/>
      <sheetName val="金額"/>
      <sheetName val="金額M"/>
      <sheetName val="歩掛変更"/>
      <sheetName val="C2"/>
      <sheetName val="その他"/>
      <sheetName val="引込盤"/>
      <sheetName val="装柱・支線"/>
      <sheetName val="重量"/>
      <sheetName val="ＭＰ電圧降下"/>
      <sheetName val="Module1"/>
      <sheetName val="印刷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A1" sqref="A1"/>
    </sheetView>
  </sheetViews>
  <sheetFormatPr defaultColWidth="8.796875" defaultRowHeight="0" customHeight="1" zeroHeight="1"/>
  <cols>
    <col min="1" max="1" width="28" style="261" customWidth="1"/>
    <col min="2" max="2" width="28" style="262" customWidth="1"/>
    <col min="3" max="3" width="4.8984375" style="263" customWidth="1"/>
    <col min="4" max="4" width="8.8984375" style="264" customWidth="1"/>
    <col min="5" max="5" width="26.5" style="293" customWidth="1"/>
    <col min="6" max="16384" width="9" style="260" customWidth="1"/>
  </cols>
  <sheetData>
    <row r="1" spans="1:5" ht="21" customHeight="1">
      <c r="A1" s="257" t="s">
        <v>262</v>
      </c>
      <c r="B1" s="258"/>
      <c r="C1" s="258"/>
      <c r="D1" s="259"/>
      <c r="E1" s="259"/>
    </row>
    <row r="2" ht="21" customHeight="1">
      <c r="E2" s="265" t="s">
        <v>207</v>
      </c>
    </row>
    <row r="3" spans="1:5" ht="21" customHeight="1">
      <c r="A3" s="266" t="s">
        <v>206</v>
      </c>
      <c r="B3" s="267" t="s">
        <v>230</v>
      </c>
      <c r="C3" s="268" t="s">
        <v>25</v>
      </c>
      <c r="D3" s="269" t="s">
        <v>24</v>
      </c>
      <c r="E3" s="270" t="s">
        <v>231</v>
      </c>
    </row>
    <row r="4" spans="1:5" ht="21" customHeight="1">
      <c r="A4" s="271" t="s">
        <v>232</v>
      </c>
      <c r="B4" s="272"/>
      <c r="C4" s="273"/>
      <c r="D4" s="274"/>
      <c r="E4" s="275"/>
    </row>
    <row r="5" spans="1:5" ht="21" customHeight="1">
      <c r="A5" s="276" t="s">
        <v>233</v>
      </c>
      <c r="B5" s="277" t="s">
        <v>247</v>
      </c>
      <c r="C5" s="278" t="s">
        <v>234</v>
      </c>
      <c r="D5" s="279">
        <v>2</v>
      </c>
      <c r="E5" s="280" t="s">
        <v>248</v>
      </c>
    </row>
    <row r="6" spans="1:5" ht="21" customHeight="1">
      <c r="A6" s="281"/>
      <c r="B6" s="277"/>
      <c r="C6" s="278"/>
      <c r="D6" s="279"/>
      <c r="E6" s="282"/>
    </row>
    <row r="7" spans="1:5" ht="21" customHeight="1">
      <c r="A7" s="276" t="s">
        <v>235</v>
      </c>
      <c r="B7" s="283"/>
      <c r="C7" s="278"/>
      <c r="D7" s="279"/>
      <c r="E7" s="282"/>
    </row>
    <row r="8" spans="1:5" ht="21" customHeight="1">
      <c r="A8" s="284" t="s">
        <v>236</v>
      </c>
      <c r="B8" s="277" t="s">
        <v>249</v>
      </c>
      <c r="C8" s="278" t="s">
        <v>237</v>
      </c>
      <c r="D8" s="279">
        <v>1</v>
      </c>
      <c r="E8" s="282" t="s">
        <v>238</v>
      </c>
    </row>
    <row r="9" spans="1:5" ht="21" customHeight="1">
      <c r="A9" s="281" t="s">
        <v>250</v>
      </c>
      <c r="B9" s="285" t="s">
        <v>251</v>
      </c>
      <c r="C9" s="278" t="s">
        <v>242</v>
      </c>
      <c r="D9" s="279">
        <v>1</v>
      </c>
      <c r="E9" s="282"/>
    </row>
    <row r="10" spans="1:5" ht="21" customHeight="1">
      <c r="A10" s="281" t="s">
        <v>250</v>
      </c>
      <c r="B10" s="285" t="s">
        <v>252</v>
      </c>
      <c r="C10" s="278" t="s">
        <v>242</v>
      </c>
      <c r="D10" s="279">
        <v>1</v>
      </c>
      <c r="E10" s="282"/>
    </row>
    <row r="11" spans="1:5" ht="21" customHeight="1">
      <c r="A11" s="281"/>
      <c r="B11" s="285"/>
      <c r="C11" s="278"/>
      <c r="D11" s="279"/>
      <c r="E11" s="282"/>
    </row>
    <row r="12" spans="1:5" ht="21" customHeight="1">
      <c r="A12" s="281" t="s">
        <v>239</v>
      </c>
      <c r="B12" s="285"/>
      <c r="C12" s="278"/>
      <c r="D12" s="279"/>
      <c r="E12" s="282"/>
    </row>
    <row r="13" spans="1:5" ht="21" customHeight="1">
      <c r="A13" s="281" t="s">
        <v>243</v>
      </c>
      <c r="B13" s="286" t="s">
        <v>244</v>
      </c>
      <c r="C13" s="278" t="s">
        <v>242</v>
      </c>
      <c r="D13" s="279">
        <v>2</v>
      </c>
      <c r="E13" s="287"/>
    </row>
    <row r="14" spans="1:5" ht="21" customHeight="1">
      <c r="A14" s="281" t="s">
        <v>245</v>
      </c>
      <c r="B14" s="286" t="s">
        <v>246</v>
      </c>
      <c r="C14" s="278" t="s">
        <v>242</v>
      </c>
      <c r="D14" s="279">
        <v>2</v>
      </c>
      <c r="E14" s="287"/>
    </row>
    <row r="15" spans="1:5" ht="21" customHeight="1">
      <c r="A15" s="281" t="s">
        <v>175</v>
      </c>
      <c r="B15" s="286" t="s">
        <v>175</v>
      </c>
      <c r="C15" s="278" t="s">
        <v>175</v>
      </c>
      <c r="D15" s="279" t="s">
        <v>175</v>
      </c>
      <c r="E15" s="287"/>
    </row>
    <row r="16" spans="1:5" ht="21" customHeight="1">
      <c r="A16" s="281" t="s">
        <v>175</v>
      </c>
      <c r="B16" s="286" t="s">
        <v>175</v>
      </c>
      <c r="C16" s="278" t="s">
        <v>175</v>
      </c>
      <c r="D16" s="279" t="s">
        <v>175</v>
      </c>
      <c r="E16" s="287"/>
    </row>
    <row r="17" spans="1:5" ht="21" customHeight="1">
      <c r="A17" s="281" t="s">
        <v>175</v>
      </c>
      <c r="B17" s="286" t="s">
        <v>175</v>
      </c>
      <c r="C17" s="278" t="s">
        <v>175</v>
      </c>
      <c r="D17" s="279" t="s">
        <v>175</v>
      </c>
      <c r="E17" s="287"/>
    </row>
    <row r="18" spans="1:5" ht="21" customHeight="1">
      <c r="A18" s="281" t="s">
        <v>175</v>
      </c>
      <c r="B18" s="286" t="s">
        <v>175</v>
      </c>
      <c r="C18" s="278" t="s">
        <v>175</v>
      </c>
      <c r="D18" s="279" t="s">
        <v>175</v>
      </c>
      <c r="E18" s="287"/>
    </row>
    <row r="19" spans="1:5" ht="21" customHeight="1">
      <c r="A19" s="281" t="s">
        <v>175</v>
      </c>
      <c r="B19" s="286" t="s">
        <v>175</v>
      </c>
      <c r="C19" s="278" t="s">
        <v>175</v>
      </c>
      <c r="D19" s="279" t="s">
        <v>175</v>
      </c>
      <c r="E19" s="287"/>
    </row>
    <row r="20" spans="1:5" ht="21" customHeight="1">
      <c r="A20" s="281" t="s">
        <v>175</v>
      </c>
      <c r="B20" s="286" t="s">
        <v>175</v>
      </c>
      <c r="C20" s="278" t="s">
        <v>175</v>
      </c>
      <c r="D20" s="279" t="s">
        <v>175</v>
      </c>
      <c r="E20" s="287"/>
    </row>
    <row r="21" spans="1:5" ht="21" customHeight="1">
      <c r="A21" s="281" t="s">
        <v>175</v>
      </c>
      <c r="B21" s="286" t="s">
        <v>175</v>
      </c>
      <c r="C21" s="278" t="s">
        <v>175</v>
      </c>
      <c r="D21" s="279" t="s">
        <v>175</v>
      </c>
      <c r="E21" s="287"/>
    </row>
    <row r="22" spans="1:5" ht="21" customHeight="1">
      <c r="A22" s="281" t="s">
        <v>175</v>
      </c>
      <c r="B22" s="286" t="s">
        <v>175</v>
      </c>
      <c r="C22" s="278" t="s">
        <v>175</v>
      </c>
      <c r="D22" s="279" t="s">
        <v>175</v>
      </c>
      <c r="E22" s="287"/>
    </row>
    <row r="23" spans="1:5" ht="21" customHeight="1">
      <c r="A23" s="281" t="s">
        <v>175</v>
      </c>
      <c r="B23" s="286" t="s">
        <v>175</v>
      </c>
      <c r="C23" s="278" t="s">
        <v>175</v>
      </c>
      <c r="D23" s="279" t="s">
        <v>175</v>
      </c>
      <c r="E23" s="287"/>
    </row>
    <row r="24" spans="1:5" ht="21" customHeight="1">
      <c r="A24" s="281" t="s">
        <v>175</v>
      </c>
      <c r="B24" s="286" t="s">
        <v>175</v>
      </c>
      <c r="C24" s="278" t="s">
        <v>175</v>
      </c>
      <c r="D24" s="279" t="s">
        <v>175</v>
      </c>
      <c r="E24" s="287"/>
    </row>
    <row r="25" spans="1:5" ht="21" customHeight="1">
      <c r="A25" s="281" t="s">
        <v>175</v>
      </c>
      <c r="B25" s="286" t="s">
        <v>175</v>
      </c>
      <c r="C25" s="278" t="s">
        <v>175</v>
      </c>
      <c r="D25" s="279" t="s">
        <v>175</v>
      </c>
      <c r="E25" s="287"/>
    </row>
    <row r="26" spans="1:5" ht="21" customHeight="1">
      <c r="A26" s="281" t="s">
        <v>175</v>
      </c>
      <c r="B26" s="286" t="s">
        <v>175</v>
      </c>
      <c r="C26" s="278" t="s">
        <v>175</v>
      </c>
      <c r="D26" s="279" t="s">
        <v>175</v>
      </c>
      <c r="E26" s="287"/>
    </row>
    <row r="27" spans="1:5" ht="21" customHeight="1">
      <c r="A27" s="281" t="s">
        <v>175</v>
      </c>
      <c r="B27" s="286" t="s">
        <v>175</v>
      </c>
      <c r="C27" s="278" t="s">
        <v>175</v>
      </c>
      <c r="D27" s="279" t="s">
        <v>175</v>
      </c>
      <c r="E27" s="287"/>
    </row>
    <row r="28" spans="1:5" ht="21" customHeight="1">
      <c r="A28" s="281" t="s">
        <v>175</v>
      </c>
      <c r="B28" s="286" t="s">
        <v>175</v>
      </c>
      <c r="C28" s="278" t="s">
        <v>175</v>
      </c>
      <c r="D28" s="279" t="s">
        <v>175</v>
      </c>
      <c r="E28" s="287"/>
    </row>
    <row r="29" spans="1:5" ht="21" customHeight="1">
      <c r="A29" s="281" t="s">
        <v>175</v>
      </c>
      <c r="B29" s="286" t="s">
        <v>175</v>
      </c>
      <c r="C29" s="278" t="s">
        <v>175</v>
      </c>
      <c r="D29" s="279" t="s">
        <v>175</v>
      </c>
      <c r="E29" s="287"/>
    </row>
    <row r="30" spans="1:5" ht="21" customHeight="1">
      <c r="A30" s="281" t="s">
        <v>175</v>
      </c>
      <c r="B30" s="286" t="s">
        <v>175</v>
      </c>
      <c r="C30" s="278" t="s">
        <v>175</v>
      </c>
      <c r="D30" s="279" t="s">
        <v>175</v>
      </c>
      <c r="E30" s="287"/>
    </row>
    <row r="31" spans="1:5" ht="21" customHeight="1">
      <c r="A31" s="281"/>
      <c r="B31" s="286"/>
      <c r="C31" s="278"/>
      <c r="D31" s="279"/>
      <c r="E31" s="287"/>
    </row>
    <row r="32" spans="1:5" ht="21" customHeight="1">
      <c r="A32" s="281"/>
      <c r="B32" s="286"/>
      <c r="C32" s="278"/>
      <c r="D32" s="279"/>
      <c r="E32" s="287"/>
    </row>
    <row r="33" spans="1:5" ht="21" customHeight="1">
      <c r="A33" s="281"/>
      <c r="B33" s="286"/>
      <c r="C33" s="278"/>
      <c r="D33" s="279"/>
      <c r="E33" s="287"/>
    </row>
    <row r="34" spans="1:5" ht="21" customHeight="1">
      <c r="A34" s="281"/>
      <c r="B34" s="286"/>
      <c r="C34" s="278"/>
      <c r="D34" s="279"/>
      <c r="E34" s="287"/>
    </row>
    <row r="35" spans="1:5" ht="21" customHeight="1">
      <c r="A35" s="281"/>
      <c r="B35" s="286"/>
      <c r="C35" s="278"/>
      <c r="D35" s="279"/>
      <c r="E35" s="287"/>
    </row>
    <row r="36" spans="1:5" ht="21" customHeight="1">
      <c r="A36" s="281"/>
      <c r="B36" s="286"/>
      <c r="C36" s="278"/>
      <c r="D36" s="279"/>
      <c r="E36" s="287"/>
    </row>
    <row r="37" spans="1:5" ht="21" customHeight="1">
      <c r="A37" s="281"/>
      <c r="B37" s="286"/>
      <c r="C37" s="278"/>
      <c r="D37" s="279"/>
      <c r="E37" s="287"/>
    </row>
    <row r="38" spans="1:5" ht="21" customHeight="1">
      <c r="A38" s="281"/>
      <c r="B38" s="286"/>
      <c r="C38" s="278"/>
      <c r="D38" s="279"/>
      <c r="E38" s="287"/>
    </row>
    <row r="39" spans="1:5" ht="21" customHeight="1">
      <c r="A39" s="281"/>
      <c r="B39" s="286"/>
      <c r="C39" s="278"/>
      <c r="D39" s="279"/>
      <c r="E39" s="287"/>
    </row>
    <row r="40" spans="1:5" ht="21" customHeight="1">
      <c r="A40" s="281"/>
      <c r="B40" s="286"/>
      <c r="C40" s="278"/>
      <c r="D40" s="279"/>
      <c r="E40" s="287"/>
    </row>
    <row r="41" spans="1:5" ht="21" customHeight="1">
      <c r="A41" s="288"/>
      <c r="B41" s="289"/>
      <c r="C41" s="290"/>
      <c r="D41" s="291"/>
      <c r="E41" s="292"/>
    </row>
    <row r="42" spans="1:5" ht="21" customHeight="1">
      <c r="A42" s="257" t="s">
        <v>263</v>
      </c>
      <c r="B42" s="258"/>
      <c r="C42" s="258"/>
      <c r="D42" s="259"/>
      <c r="E42" s="259"/>
    </row>
    <row r="43" ht="21" customHeight="1">
      <c r="E43" s="265" t="s">
        <v>207</v>
      </c>
    </row>
    <row r="44" spans="1:5" ht="21" customHeight="1">
      <c r="A44" s="266" t="s">
        <v>241</v>
      </c>
      <c r="B44" s="267" t="s">
        <v>230</v>
      </c>
      <c r="C44" s="268" t="s">
        <v>25</v>
      </c>
      <c r="D44" s="269" t="s">
        <v>24</v>
      </c>
      <c r="E44" s="270" t="s">
        <v>231</v>
      </c>
    </row>
    <row r="45" spans="1:5" ht="21" customHeight="1">
      <c r="A45" s="294" t="s">
        <v>240</v>
      </c>
      <c r="B45" s="295"/>
      <c r="C45" s="296"/>
      <c r="D45" s="297"/>
      <c r="E45" s="298"/>
    </row>
    <row r="46" spans="1:5" ht="21" customHeight="1">
      <c r="A46" s="281" t="s">
        <v>253</v>
      </c>
      <c r="B46" s="286" t="s">
        <v>227</v>
      </c>
      <c r="C46" s="278" t="s">
        <v>254</v>
      </c>
      <c r="D46" s="279">
        <v>1.3</v>
      </c>
      <c r="E46" s="287"/>
    </row>
    <row r="47" spans="1:5" ht="21" customHeight="1">
      <c r="A47" s="281" t="s">
        <v>253</v>
      </c>
      <c r="B47" s="286" t="s">
        <v>228</v>
      </c>
      <c r="C47" s="278" t="s">
        <v>254</v>
      </c>
      <c r="D47" s="279">
        <v>8.8</v>
      </c>
      <c r="E47" s="287"/>
    </row>
    <row r="48" spans="1:5" ht="21" customHeight="1">
      <c r="A48" s="281" t="s">
        <v>253</v>
      </c>
      <c r="B48" s="286" t="s">
        <v>229</v>
      </c>
      <c r="C48" s="278" t="s">
        <v>254</v>
      </c>
      <c r="D48" s="279">
        <v>7.2</v>
      </c>
      <c r="E48" s="287"/>
    </row>
    <row r="49" spans="1:5" ht="21" customHeight="1">
      <c r="A49" s="281" t="s">
        <v>255</v>
      </c>
      <c r="B49" s="286" t="s">
        <v>175</v>
      </c>
      <c r="C49" s="278" t="s">
        <v>33</v>
      </c>
      <c r="D49" s="279">
        <v>1</v>
      </c>
      <c r="E49" s="287"/>
    </row>
    <row r="50" spans="1:5" ht="21" customHeight="1">
      <c r="A50" s="281" t="s">
        <v>256</v>
      </c>
      <c r="B50" s="286" t="s">
        <v>257</v>
      </c>
      <c r="C50" s="278" t="s">
        <v>254</v>
      </c>
      <c r="D50" s="279">
        <v>8.2</v>
      </c>
      <c r="E50" s="287"/>
    </row>
    <row r="51" spans="1:5" ht="21" customHeight="1">
      <c r="A51" s="281" t="s">
        <v>256</v>
      </c>
      <c r="B51" s="286" t="s">
        <v>258</v>
      </c>
      <c r="C51" s="278" t="s">
        <v>254</v>
      </c>
      <c r="D51" s="279">
        <v>7.9</v>
      </c>
      <c r="E51" s="287"/>
    </row>
    <row r="52" spans="1:5" ht="21" customHeight="1">
      <c r="A52" s="281" t="s">
        <v>259</v>
      </c>
      <c r="B52" s="286" t="s">
        <v>175</v>
      </c>
      <c r="C52" s="278" t="s">
        <v>33</v>
      </c>
      <c r="D52" s="279">
        <v>1</v>
      </c>
      <c r="E52" s="287"/>
    </row>
    <row r="53" spans="1:5" ht="21" customHeight="1">
      <c r="A53" s="281" t="s">
        <v>260</v>
      </c>
      <c r="B53" s="286" t="s">
        <v>175</v>
      </c>
      <c r="C53" s="278" t="s">
        <v>237</v>
      </c>
      <c r="D53" s="279">
        <v>1</v>
      </c>
      <c r="E53" s="287"/>
    </row>
    <row r="54" spans="1:5" ht="21" customHeight="1">
      <c r="A54" s="281" t="s">
        <v>261</v>
      </c>
      <c r="B54" s="286" t="s">
        <v>175</v>
      </c>
      <c r="C54" s="278" t="s">
        <v>242</v>
      </c>
      <c r="D54" s="279">
        <v>1</v>
      </c>
      <c r="E54" s="287"/>
    </row>
    <row r="55" spans="1:5" ht="21" customHeight="1">
      <c r="A55" s="281" t="s">
        <v>175</v>
      </c>
      <c r="B55" s="286" t="s">
        <v>175</v>
      </c>
      <c r="C55" s="278" t="s">
        <v>175</v>
      </c>
      <c r="D55" s="279" t="s">
        <v>175</v>
      </c>
      <c r="E55" s="287"/>
    </row>
    <row r="56" spans="1:5" ht="21" customHeight="1">
      <c r="A56" s="281" t="s">
        <v>175</v>
      </c>
      <c r="B56" s="286" t="s">
        <v>175</v>
      </c>
      <c r="C56" s="278" t="s">
        <v>175</v>
      </c>
      <c r="D56" s="279" t="s">
        <v>175</v>
      </c>
      <c r="E56" s="287"/>
    </row>
    <row r="57" spans="1:5" ht="21" customHeight="1">
      <c r="A57" s="281" t="s">
        <v>175</v>
      </c>
      <c r="B57" s="286" t="s">
        <v>175</v>
      </c>
      <c r="C57" s="278" t="s">
        <v>175</v>
      </c>
      <c r="D57" s="279" t="s">
        <v>175</v>
      </c>
      <c r="E57" s="287"/>
    </row>
    <row r="58" spans="1:5" ht="21" customHeight="1">
      <c r="A58" s="281" t="s">
        <v>175</v>
      </c>
      <c r="B58" s="286" t="s">
        <v>175</v>
      </c>
      <c r="C58" s="278" t="s">
        <v>175</v>
      </c>
      <c r="D58" s="279" t="s">
        <v>175</v>
      </c>
      <c r="E58" s="287"/>
    </row>
    <row r="59" spans="1:5" ht="21" customHeight="1">
      <c r="A59" s="281" t="s">
        <v>175</v>
      </c>
      <c r="B59" s="286" t="s">
        <v>175</v>
      </c>
      <c r="C59" s="278" t="s">
        <v>175</v>
      </c>
      <c r="D59" s="279" t="s">
        <v>175</v>
      </c>
      <c r="E59" s="287"/>
    </row>
    <row r="60" spans="1:5" ht="21" customHeight="1">
      <c r="A60" s="281" t="s">
        <v>175</v>
      </c>
      <c r="B60" s="286" t="s">
        <v>175</v>
      </c>
      <c r="C60" s="278" t="s">
        <v>175</v>
      </c>
      <c r="D60" s="279" t="s">
        <v>175</v>
      </c>
      <c r="E60" s="287"/>
    </row>
    <row r="61" spans="1:5" ht="21" customHeight="1">
      <c r="A61" s="281" t="s">
        <v>175</v>
      </c>
      <c r="B61" s="286" t="s">
        <v>175</v>
      </c>
      <c r="C61" s="278" t="s">
        <v>175</v>
      </c>
      <c r="D61" s="279" t="s">
        <v>175</v>
      </c>
      <c r="E61" s="287"/>
    </row>
    <row r="62" spans="1:5" ht="21" customHeight="1">
      <c r="A62" s="281" t="s">
        <v>175</v>
      </c>
      <c r="B62" s="286" t="s">
        <v>175</v>
      </c>
      <c r="C62" s="278" t="s">
        <v>175</v>
      </c>
      <c r="D62" s="279" t="s">
        <v>175</v>
      </c>
      <c r="E62" s="287"/>
    </row>
    <row r="63" spans="1:5" ht="21" customHeight="1">
      <c r="A63" s="281" t="s">
        <v>175</v>
      </c>
      <c r="B63" s="286" t="s">
        <v>175</v>
      </c>
      <c r="C63" s="278" t="s">
        <v>175</v>
      </c>
      <c r="D63" s="279" t="s">
        <v>175</v>
      </c>
      <c r="E63" s="287"/>
    </row>
    <row r="64" spans="1:5" ht="21" customHeight="1">
      <c r="A64" s="281" t="s">
        <v>175</v>
      </c>
      <c r="B64" s="286" t="s">
        <v>175</v>
      </c>
      <c r="C64" s="278" t="s">
        <v>175</v>
      </c>
      <c r="D64" s="279" t="s">
        <v>175</v>
      </c>
      <c r="E64" s="287"/>
    </row>
    <row r="65" spans="1:5" ht="21" customHeight="1">
      <c r="A65" s="281" t="s">
        <v>175</v>
      </c>
      <c r="B65" s="286" t="s">
        <v>175</v>
      </c>
      <c r="C65" s="278" t="s">
        <v>175</v>
      </c>
      <c r="D65" s="279" t="s">
        <v>175</v>
      </c>
      <c r="E65" s="287"/>
    </row>
    <row r="66" spans="1:5" ht="21" customHeight="1">
      <c r="A66" s="281" t="s">
        <v>175</v>
      </c>
      <c r="B66" s="286" t="s">
        <v>175</v>
      </c>
      <c r="C66" s="278" t="s">
        <v>175</v>
      </c>
      <c r="D66" s="279" t="s">
        <v>175</v>
      </c>
      <c r="E66" s="287"/>
    </row>
    <row r="67" spans="1:5" ht="21" customHeight="1">
      <c r="A67" s="281" t="s">
        <v>175</v>
      </c>
      <c r="B67" s="286" t="s">
        <v>175</v>
      </c>
      <c r="C67" s="278" t="s">
        <v>175</v>
      </c>
      <c r="D67" s="279" t="s">
        <v>175</v>
      </c>
      <c r="E67" s="287"/>
    </row>
    <row r="68" spans="1:5" ht="21" customHeight="1">
      <c r="A68" s="281" t="s">
        <v>175</v>
      </c>
      <c r="B68" s="286" t="s">
        <v>175</v>
      </c>
      <c r="C68" s="278" t="s">
        <v>175</v>
      </c>
      <c r="D68" s="279" t="s">
        <v>175</v>
      </c>
      <c r="E68" s="287"/>
    </row>
    <row r="69" spans="1:5" ht="21" customHeight="1">
      <c r="A69" s="281" t="s">
        <v>175</v>
      </c>
      <c r="B69" s="286" t="s">
        <v>175</v>
      </c>
      <c r="C69" s="278" t="s">
        <v>175</v>
      </c>
      <c r="D69" s="279" t="s">
        <v>175</v>
      </c>
      <c r="E69" s="287"/>
    </row>
    <row r="70" spans="1:5" ht="21" customHeight="1">
      <c r="A70" s="281" t="s">
        <v>175</v>
      </c>
      <c r="B70" s="286" t="s">
        <v>175</v>
      </c>
      <c r="C70" s="278" t="s">
        <v>175</v>
      </c>
      <c r="D70" s="279" t="s">
        <v>175</v>
      </c>
      <c r="E70" s="287"/>
    </row>
    <row r="71" spans="1:5" ht="21" customHeight="1">
      <c r="A71" s="281" t="s">
        <v>175</v>
      </c>
      <c r="B71" s="286" t="s">
        <v>175</v>
      </c>
      <c r="C71" s="278" t="s">
        <v>175</v>
      </c>
      <c r="D71" s="279" t="s">
        <v>175</v>
      </c>
      <c r="E71" s="287"/>
    </row>
    <row r="72" spans="1:5" ht="21" customHeight="1">
      <c r="A72" s="281" t="s">
        <v>175</v>
      </c>
      <c r="B72" s="286" t="s">
        <v>175</v>
      </c>
      <c r="C72" s="278" t="s">
        <v>175</v>
      </c>
      <c r="D72" s="279" t="s">
        <v>175</v>
      </c>
      <c r="E72" s="287"/>
    </row>
    <row r="73" spans="1:5" ht="21" customHeight="1">
      <c r="A73" s="281" t="s">
        <v>175</v>
      </c>
      <c r="B73" s="286" t="s">
        <v>175</v>
      </c>
      <c r="C73" s="278" t="s">
        <v>175</v>
      </c>
      <c r="D73" s="279" t="s">
        <v>175</v>
      </c>
      <c r="E73" s="287"/>
    </row>
    <row r="74" spans="1:5" ht="21" customHeight="1">
      <c r="A74" s="281" t="s">
        <v>175</v>
      </c>
      <c r="B74" s="286" t="s">
        <v>175</v>
      </c>
      <c r="C74" s="278" t="s">
        <v>175</v>
      </c>
      <c r="D74" s="279" t="s">
        <v>175</v>
      </c>
      <c r="E74" s="287"/>
    </row>
    <row r="75" spans="1:5" ht="21" customHeight="1">
      <c r="A75" s="281" t="s">
        <v>175</v>
      </c>
      <c r="B75" s="286" t="s">
        <v>175</v>
      </c>
      <c r="C75" s="278" t="s">
        <v>175</v>
      </c>
      <c r="D75" s="279" t="s">
        <v>175</v>
      </c>
      <c r="E75" s="287"/>
    </row>
    <row r="76" spans="1:5" ht="21" customHeight="1">
      <c r="A76" s="281" t="s">
        <v>175</v>
      </c>
      <c r="B76" s="286" t="s">
        <v>175</v>
      </c>
      <c r="C76" s="278" t="s">
        <v>175</v>
      </c>
      <c r="D76" s="279" t="s">
        <v>175</v>
      </c>
      <c r="E76" s="287"/>
    </row>
    <row r="77" spans="1:5" ht="21" customHeight="1">
      <c r="A77" s="281" t="s">
        <v>175</v>
      </c>
      <c r="B77" s="286" t="s">
        <v>175</v>
      </c>
      <c r="C77" s="278" t="s">
        <v>175</v>
      </c>
      <c r="D77" s="279" t="s">
        <v>175</v>
      </c>
      <c r="E77" s="287"/>
    </row>
    <row r="78" spans="1:5" ht="21" customHeight="1">
      <c r="A78" s="281" t="s">
        <v>175</v>
      </c>
      <c r="B78" s="286" t="s">
        <v>175</v>
      </c>
      <c r="C78" s="278" t="s">
        <v>175</v>
      </c>
      <c r="D78" s="279" t="s">
        <v>175</v>
      </c>
      <c r="E78" s="287"/>
    </row>
    <row r="79" spans="1:5" ht="21" customHeight="1">
      <c r="A79" s="281" t="s">
        <v>175</v>
      </c>
      <c r="B79" s="286" t="s">
        <v>175</v>
      </c>
      <c r="C79" s="278" t="s">
        <v>175</v>
      </c>
      <c r="D79" s="279" t="s">
        <v>175</v>
      </c>
      <c r="E79" s="287"/>
    </row>
    <row r="80" spans="1:5" ht="21" customHeight="1">
      <c r="A80" s="281" t="s">
        <v>175</v>
      </c>
      <c r="B80" s="286" t="s">
        <v>175</v>
      </c>
      <c r="C80" s="278" t="s">
        <v>175</v>
      </c>
      <c r="D80" s="279" t="s">
        <v>175</v>
      </c>
      <c r="E80" s="287"/>
    </row>
    <row r="81" spans="1:5" ht="21" customHeight="1">
      <c r="A81" s="281" t="s">
        <v>175</v>
      </c>
      <c r="B81" s="286" t="s">
        <v>175</v>
      </c>
      <c r="C81" s="278" t="s">
        <v>175</v>
      </c>
      <c r="D81" s="279" t="s">
        <v>175</v>
      </c>
      <c r="E81" s="287"/>
    </row>
    <row r="82" spans="1:5" ht="21" customHeight="1">
      <c r="A82" s="288" t="s">
        <v>175</v>
      </c>
      <c r="B82" s="289" t="s">
        <v>175</v>
      </c>
      <c r="C82" s="290" t="s">
        <v>175</v>
      </c>
      <c r="D82" s="291" t="s">
        <v>175</v>
      </c>
      <c r="E82" s="292"/>
    </row>
    <row r="83" spans="1:5" ht="21" customHeight="1">
      <c r="A83" s="257"/>
      <c r="B83" s="258"/>
      <c r="C83" s="258"/>
      <c r="D83" s="259"/>
      <c r="E83" s="259"/>
    </row>
    <row r="84" ht="21" customHeight="1">
      <c r="E84" s="265"/>
    </row>
    <row r="85" spans="1:5" ht="21" customHeight="1">
      <c r="A85" s="266"/>
      <c r="B85" s="267"/>
      <c r="C85" s="268"/>
      <c r="D85" s="269"/>
      <c r="E85" s="270"/>
    </row>
    <row r="86" spans="1:5" ht="21" customHeight="1">
      <c r="A86" s="294"/>
      <c r="B86" s="295"/>
      <c r="C86" s="296"/>
      <c r="D86" s="297"/>
      <c r="E86" s="298"/>
    </row>
    <row r="87" spans="1:5" ht="21" customHeight="1">
      <c r="A87" s="281"/>
      <c r="B87" s="286"/>
      <c r="C87" s="278"/>
      <c r="D87" s="279"/>
      <c r="E87" s="287"/>
    </row>
    <row r="88" spans="1:5" ht="21" customHeight="1">
      <c r="A88" s="281"/>
      <c r="B88" s="286"/>
      <c r="C88" s="278"/>
      <c r="D88" s="279"/>
      <c r="E88" s="287"/>
    </row>
    <row r="89" spans="1:5" ht="21" customHeight="1">
      <c r="A89" s="281"/>
      <c r="B89" s="286"/>
      <c r="C89" s="278"/>
      <c r="D89" s="279"/>
      <c r="E89" s="287"/>
    </row>
    <row r="90" spans="1:5" ht="21" customHeight="1">
      <c r="A90" s="281"/>
      <c r="B90" s="286"/>
      <c r="C90" s="278"/>
      <c r="D90" s="279"/>
      <c r="E90" s="287"/>
    </row>
    <row r="91" spans="1:5" ht="21" customHeight="1">
      <c r="A91" s="281"/>
      <c r="B91" s="286"/>
      <c r="C91" s="278"/>
      <c r="D91" s="279"/>
      <c r="E91" s="287"/>
    </row>
    <row r="92" spans="1:5" ht="21" customHeight="1">
      <c r="A92" s="281"/>
      <c r="B92" s="286"/>
      <c r="C92" s="278"/>
      <c r="D92" s="279"/>
      <c r="E92" s="287"/>
    </row>
    <row r="93" spans="1:5" ht="21" customHeight="1">
      <c r="A93" s="281"/>
      <c r="B93" s="286"/>
      <c r="C93" s="278"/>
      <c r="D93" s="279"/>
      <c r="E93" s="287"/>
    </row>
    <row r="94" spans="1:5" ht="21" customHeight="1">
      <c r="A94" s="281"/>
      <c r="B94" s="286"/>
      <c r="C94" s="278"/>
      <c r="D94" s="279"/>
      <c r="E94" s="287"/>
    </row>
    <row r="95" spans="1:5" ht="21" customHeight="1">
      <c r="A95" s="281"/>
      <c r="B95" s="286"/>
      <c r="C95" s="278"/>
      <c r="D95" s="279"/>
      <c r="E95" s="287"/>
    </row>
    <row r="96" spans="1:5" ht="21" customHeight="1">
      <c r="A96" s="281"/>
      <c r="B96" s="286"/>
      <c r="C96" s="278"/>
      <c r="D96" s="279"/>
      <c r="E96" s="287"/>
    </row>
    <row r="97" spans="1:5" ht="21" customHeight="1">
      <c r="A97" s="281"/>
      <c r="B97" s="286"/>
      <c r="C97" s="278"/>
      <c r="D97" s="279"/>
      <c r="E97" s="287"/>
    </row>
    <row r="98" spans="1:5" ht="21" customHeight="1">
      <c r="A98" s="281"/>
      <c r="B98" s="286"/>
      <c r="C98" s="278"/>
      <c r="D98" s="279"/>
      <c r="E98" s="287"/>
    </row>
    <row r="99" spans="1:5" ht="21" customHeight="1">
      <c r="A99" s="281"/>
      <c r="B99" s="286"/>
      <c r="C99" s="278"/>
      <c r="D99" s="279"/>
      <c r="E99" s="287"/>
    </row>
    <row r="100" spans="1:5" ht="21" customHeight="1">
      <c r="A100" s="281"/>
      <c r="B100" s="286"/>
      <c r="C100" s="278"/>
      <c r="D100" s="279"/>
      <c r="E100" s="287"/>
    </row>
    <row r="101" spans="1:5" ht="21" customHeight="1">
      <c r="A101" s="281"/>
      <c r="B101" s="286"/>
      <c r="C101" s="278"/>
      <c r="D101" s="279"/>
      <c r="E101" s="287"/>
    </row>
    <row r="102" spans="1:5" ht="21" customHeight="1">
      <c r="A102" s="281"/>
      <c r="B102" s="286"/>
      <c r="C102" s="278"/>
      <c r="D102" s="279"/>
      <c r="E102" s="287"/>
    </row>
    <row r="103" spans="1:5" ht="21" customHeight="1">
      <c r="A103" s="281"/>
      <c r="B103" s="286"/>
      <c r="C103" s="278"/>
      <c r="D103" s="279"/>
      <c r="E103" s="287"/>
    </row>
    <row r="104" spans="1:5" ht="21" customHeight="1">
      <c r="A104" s="281"/>
      <c r="B104" s="286"/>
      <c r="C104" s="278"/>
      <c r="D104" s="279"/>
      <c r="E104" s="287"/>
    </row>
    <row r="105" spans="1:5" ht="21" customHeight="1">
      <c r="A105" s="281"/>
      <c r="B105" s="286"/>
      <c r="C105" s="278"/>
      <c r="D105" s="279"/>
      <c r="E105" s="287"/>
    </row>
    <row r="106" spans="1:5" ht="21" customHeight="1">
      <c r="A106" s="281"/>
      <c r="B106" s="286"/>
      <c r="C106" s="278"/>
      <c r="D106" s="279"/>
      <c r="E106" s="287"/>
    </row>
    <row r="107" spans="1:5" ht="21" customHeight="1">
      <c r="A107" s="281"/>
      <c r="B107" s="286"/>
      <c r="C107" s="278"/>
      <c r="D107" s="279"/>
      <c r="E107" s="287"/>
    </row>
    <row r="108" spans="1:5" ht="21" customHeight="1">
      <c r="A108" s="281"/>
      <c r="B108" s="286"/>
      <c r="C108" s="278"/>
      <c r="D108" s="279"/>
      <c r="E108" s="287"/>
    </row>
    <row r="109" spans="1:5" ht="21" customHeight="1">
      <c r="A109" s="281" t="s">
        <v>175</v>
      </c>
      <c r="B109" s="286" t="s">
        <v>175</v>
      </c>
      <c r="C109" s="278" t="s">
        <v>175</v>
      </c>
      <c r="D109" s="279" t="s">
        <v>175</v>
      </c>
      <c r="E109" s="287"/>
    </row>
    <row r="110" spans="1:5" ht="21" customHeight="1">
      <c r="A110" s="281" t="s">
        <v>175</v>
      </c>
      <c r="B110" s="286" t="s">
        <v>175</v>
      </c>
      <c r="C110" s="278" t="s">
        <v>175</v>
      </c>
      <c r="D110" s="279" t="s">
        <v>175</v>
      </c>
      <c r="E110" s="287"/>
    </row>
    <row r="111" spans="1:5" ht="21" customHeight="1">
      <c r="A111" s="281" t="s">
        <v>175</v>
      </c>
      <c r="B111" s="286" t="s">
        <v>175</v>
      </c>
      <c r="C111" s="278" t="s">
        <v>175</v>
      </c>
      <c r="D111" s="279" t="s">
        <v>175</v>
      </c>
      <c r="E111" s="287"/>
    </row>
    <row r="112" spans="1:5" ht="21" customHeight="1">
      <c r="A112" s="281" t="s">
        <v>175</v>
      </c>
      <c r="B112" s="286" t="s">
        <v>175</v>
      </c>
      <c r="C112" s="278" t="s">
        <v>175</v>
      </c>
      <c r="D112" s="279" t="s">
        <v>175</v>
      </c>
      <c r="E112" s="287"/>
    </row>
    <row r="113" spans="1:5" ht="21" customHeight="1">
      <c r="A113" s="281" t="s">
        <v>175</v>
      </c>
      <c r="B113" s="286" t="s">
        <v>175</v>
      </c>
      <c r="C113" s="278" t="s">
        <v>175</v>
      </c>
      <c r="D113" s="279" t="s">
        <v>175</v>
      </c>
      <c r="E113" s="287"/>
    </row>
    <row r="114" spans="1:5" ht="21" customHeight="1">
      <c r="A114" s="281" t="s">
        <v>175</v>
      </c>
      <c r="B114" s="286" t="s">
        <v>175</v>
      </c>
      <c r="C114" s="278" t="s">
        <v>175</v>
      </c>
      <c r="D114" s="279" t="s">
        <v>175</v>
      </c>
      <c r="E114" s="287"/>
    </row>
    <row r="115" spans="1:5" ht="21" customHeight="1">
      <c r="A115" s="281" t="s">
        <v>175</v>
      </c>
      <c r="B115" s="286" t="s">
        <v>175</v>
      </c>
      <c r="C115" s="278" t="s">
        <v>175</v>
      </c>
      <c r="D115" s="279" t="s">
        <v>175</v>
      </c>
      <c r="E115" s="287"/>
    </row>
    <row r="116" spans="1:5" ht="21" customHeight="1">
      <c r="A116" s="281" t="s">
        <v>175</v>
      </c>
      <c r="B116" s="286" t="s">
        <v>175</v>
      </c>
      <c r="C116" s="278" t="s">
        <v>175</v>
      </c>
      <c r="D116" s="279" t="s">
        <v>175</v>
      </c>
      <c r="E116" s="287"/>
    </row>
    <row r="117" spans="1:5" ht="21" customHeight="1">
      <c r="A117" s="281" t="s">
        <v>175</v>
      </c>
      <c r="B117" s="286" t="s">
        <v>175</v>
      </c>
      <c r="C117" s="278" t="s">
        <v>175</v>
      </c>
      <c r="D117" s="279" t="s">
        <v>175</v>
      </c>
      <c r="E117" s="287"/>
    </row>
    <row r="118" spans="1:5" ht="21" customHeight="1">
      <c r="A118" s="281" t="s">
        <v>175</v>
      </c>
      <c r="B118" s="286" t="s">
        <v>175</v>
      </c>
      <c r="C118" s="278" t="s">
        <v>175</v>
      </c>
      <c r="D118" s="279" t="s">
        <v>175</v>
      </c>
      <c r="E118" s="287"/>
    </row>
    <row r="119" spans="1:5" ht="21" customHeight="1">
      <c r="A119" s="281" t="s">
        <v>175</v>
      </c>
      <c r="B119" s="286" t="s">
        <v>175</v>
      </c>
      <c r="C119" s="278" t="s">
        <v>175</v>
      </c>
      <c r="D119" s="279" t="s">
        <v>175</v>
      </c>
      <c r="E119" s="287"/>
    </row>
    <row r="120" spans="1:5" ht="21" customHeight="1">
      <c r="A120" s="281" t="s">
        <v>175</v>
      </c>
      <c r="B120" s="286" t="s">
        <v>175</v>
      </c>
      <c r="C120" s="278" t="s">
        <v>175</v>
      </c>
      <c r="D120" s="279" t="s">
        <v>175</v>
      </c>
      <c r="E120" s="287"/>
    </row>
    <row r="121" spans="1:5" ht="21" customHeight="1">
      <c r="A121" s="281" t="s">
        <v>175</v>
      </c>
      <c r="B121" s="286" t="s">
        <v>175</v>
      </c>
      <c r="C121" s="278" t="s">
        <v>175</v>
      </c>
      <c r="D121" s="279" t="s">
        <v>175</v>
      </c>
      <c r="E121" s="287"/>
    </row>
    <row r="122" spans="1:5" ht="21" customHeight="1">
      <c r="A122" s="281" t="s">
        <v>175</v>
      </c>
      <c r="B122" s="286" t="s">
        <v>175</v>
      </c>
      <c r="C122" s="278" t="s">
        <v>175</v>
      </c>
      <c r="D122" s="279" t="s">
        <v>175</v>
      </c>
      <c r="E122" s="287"/>
    </row>
    <row r="123" spans="1:5" ht="21" customHeight="1">
      <c r="A123" s="299" t="s">
        <v>175</v>
      </c>
      <c r="B123" s="300" t="s">
        <v>175</v>
      </c>
      <c r="C123" s="301" t="s">
        <v>175</v>
      </c>
      <c r="D123" s="302" t="s">
        <v>175</v>
      </c>
      <c r="E123" s="303"/>
    </row>
    <row r="124" ht="21" customHeight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  <rowBreaks count="2" manualBreakCount="2">
    <brk id="41" max="4" man="1"/>
    <brk id="8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"/>
    </sheetView>
  </sheetViews>
  <sheetFormatPr defaultColWidth="11.796875" defaultRowHeight="22.5" customHeight="1"/>
  <cols>
    <col min="1" max="1" width="11.09765625" style="2" customWidth="1"/>
    <col min="2" max="2" width="21.3984375" style="2" customWidth="1"/>
    <col min="3" max="11" width="11.09765625" style="2" customWidth="1"/>
    <col min="12" max="12" width="11.69921875" style="2" customWidth="1"/>
    <col min="13" max="26" width="11.69921875" style="6" customWidth="1"/>
    <col min="27" max="16384" width="11.69921875" style="2" customWidth="1"/>
  </cols>
  <sheetData>
    <row r="1" spans="1:11" ht="18.75">
      <c r="A1" s="1">
        <v>1</v>
      </c>
      <c r="F1" s="3" t="s">
        <v>0</v>
      </c>
      <c r="G1" s="4"/>
      <c r="K1" s="5" t="s">
        <v>207</v>
      </c>
    </row>
    <row r="2" spans="11:12" ht="13.5">
      <c r="K2" s="4"/>
      <c r="L2" s="4"/>
    </row>
    <row r="3" spans="1:11" ht="21.75" customHeight="1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/>
      <c r="H3" s="313" t="s">
        <v>6</v>
      </c>
      <c r="I3" s="10"/>
      <c r="J3" s="10"/>
      <c r="K3" s="11" t="s">
        <v>7</v>
      </c>
    </row>
    <row r="4" spans="1:11" ht="21.75" customHeight="1">
      <c r="A4" s="12" t="s">
        <v>8</v>
      </c>
      <c r="B4" s="13"/>
      <c r="C4" s="13"/>
      <c r="D4" s="13"/>
      <c r="E4" s="14"/>
      <c r="F4" s="13"/>
      <c r="G4" s="13"/>
      <c r="H4" s="314"/>
      <c r="I4" s="13"/>
      <c r="J4" s="13"/>
      <c r="K4" s="15"/>
    </row>
    <row r="5" spans="1:11" ht="21.75" customHeight="1">
      <c r="A5" s="16"/>
      <c r="B5" s="17" t="s">
        <v>208</v>
      </c>
      <c r="C5" s="18">
        <v>8.64</v>
      </c>
      <c r="D5" s="18" t="s">
        <v>175</v>
      </c>
      <c r="E5" s="18" t="s">
        <v>175</v>
      </c>
      <c r="F5" s="18"/>
      <c r="G5" s="18"/>
      <c r="H5" s="18" t="s">
        <v>175</v>
      </c>
      <c r="I5" s="19"/>
      <c r="J5" s="19"/>
      <c r="K5" s="20"/>
    </row>
    <row r="6" spans="1:11" ht="21.75" customHeight="1">
      <c r="A6" s="21"/>
      <c r="B6" s="17" t="s">
        <v>15</v>
      </c>
      <c r="C6" s="18"/>
      <c r="D6" s="18"/>
      <c r="E6" s="18">
        <v>0.27999999999999997</v>
      </c>
      <c r="F6" s="18"/>
      <c r="G6" s="18"/>
      <c r="H6" s="18">
        <v>2.52</v>
      </c>
      <c r="I6" s="19"/>
      <c r="J6" s="19"/>
      <c r="K6" s="20"/>
    </row>
    <row r="7" spans="1:11" ht="21.75" customHeight="1">
      <c r="A7" s="21" t="s">
        <v>9</v>
      </c>
      <c r="B7" s="22" t="s">
        <v>175</v>
      </c>
      <c r="C7" s="18" t="s">
        <v>175</v>
      </c>
      <c r="D7" s="18"/>
      <c r="E7" s="18"/>
      <c r="F7" s="18"/>
      <c r="G7" s="18"/>
      <c r="H7" s="18"/>
      <c r="I7" s="19"/>
      <c r="J7" s="19"/>
      <c r="K7" s="20"/>
    </row>
    <row r="8" spans="1:11" ht="21.75" customHeight="1">
      <c r="A8" s="21"/>
      <c r="B8" s="22" t="s">
        <v>10</v>
      </c>
      <c r="C8" s="18">
        <v>8.64</v>
      </c>
      <c r="D8" s="18" t="s">
        <v>175</v>
      </c>
      <c r="E8" s="18">
        <v>0.27999999999999997</v>
      </c>
      <c r="F8" s="18" t="s">
        <v>175</v>
      </c>
      <c r="G8" s="18" t="s">
        <v>175</v>
      </c>
      <c r="H8" s="18">
        <v>2.52</v>
      </c>
      <c r="I8" s="19"/>
      <c r="J8" s="19"/>
      <c r="K8" s="20"/>
    </row>
    <row r="9" spans="1:11" ht="21.75" customHeight="1">
      <c r="A9" s="21" t="s">
        <v>11</v>
      </c>
      <c r="B9" s="22" t="s">
        <v>12</v>
      </c>
      <c r="C9" s="23">
        <v>8</v>
      </c>
      <c r="D9" s="23" t="s">
        <v>175</v>
      </c>
      <c r="E9" s="23">
        <v>1</v>
      </c>
      <c r="F9" s="23" t="s">
        <v>175</v>
      </c>
      <c r="G9" s="23" t="s">
        <v>175</v>
      </c>
      <c r="H9" s="23">
        <v>2</v>
      </c>
      <c r="I9" s="19"/>
      <c r="J9" s="19"/>
      <c r="K9" s="20"/>
    </row>
    <row r="10" spans="1:11" ht="21.75" customHeight="1">
      <c r="A10" s="21"/>
      <c r="B10" s="22"/>
      <c r="C10" s="18"/>
      <c r="D10" s="18"/>
      <c r="E10" s="18"/>
      <c r="F10" s="18"/>
      <c r="G10" s="18"/>
      <c r="H10" s="18"/>
      <c r="I10" s="19"/>
      <c r="J10" s="19"/>
      <c r="K10" s="20"/>
    </row>
    <row r="11" spans="1:11" ht="21.75" customHeight="1">
      <c r="A11" s="21" t="s">
        <v>13</v>
      </c>
      <c r="B11" s="17" t="s">
        <v>14</v>
      </c>
      <c r="C11" s="18"/>
      <c r="D11" s="18">
        <v>8.18</v>
      </c>
      <c r="E11" s="18" t="s">
        <v>175</v>
      </c>
      <c r="F11" s="18">
        <v>4.948</v>
      </c>
      <c r="G11" s="18"/>
      <c r="H11" s="18"/>
      <c r="I11" s="19"/>
      <c r="J11" s="19"/>
      <c r="K11" s="20"/>
    </row>
    <row r="12" spans="1:11" ht="21.75" customHeight="1">
      <c r="A12" s="21"/>
      <c r="B12" s="17" t="s">
        <v>15</v>
      </c>
      <c r="C12" s="18"/>
      <c r="D12" s="18">
        <v>5.739999999999999</v>
      </c>
      <c r="E12" s="18"/>
      <c r="F12" s="18">
        <v>3.08</v>
      </c>
      <c r="G12" s="18"/>
      <c r="H12" s="18"/>
      <c r="I12" s="19"/>
      <c r="J12" s="19"/>
      <c r="K12" s="20"/>
    </row>
    <row r="13" spans="1:11" ht="21.75" customHeight="1">
      <c r="A13" s="21" t="s">
        <v>16</v>
      </c>
      <c r="B13" s="22" t="s">
        <v>17</v>
      </c>
      <c r="C13" s="18"/>
      <c r="D13" s="18">
        <v>13.919999999999998</v>
      </c>
      <c r="E13" s="18" t="s">
        <v>175</v>
      </c>
      <c r="F13" s="18">
        <v>8.028</v>
      </c>
      <c r="G13" s="18"/>
      <c r="H13" s="18"/>
      <c r="I13" s="19"/>
      <c r="J13" s="19"/>
      <c r="K13" s="20"/>
    </row>
    <row r="14" spans="1:11" ht="21.75" customHeight="1">
      <c r="A14" s="21"/>
      <c r="B14" s="22" t="s">
        <v>12</v>
      </c>
      <c r="C14" s="23"/>
      <c r="D14" s="23">
        <v>13</v>
      </c>
      <c r="E14" s="23" t="s">
        <v>175</v>
      </c>
      <c r="F14" s="23">
        <v>8</v>
      </c>
      <c r="G14" s="23"/>
      <c r="H14" s="23"/>
      <c r="I14" s="19"/>
      <c r="J14" s="19"/>
      <c r="K14" s="20"/>
    </row>
    <row r="15" spans="1:11" ht="21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0"/>
    </row>
    <row r="16" spans="1:11" ht="21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0"/>
    </row>
    <row r="17" spans="1:11" ht="21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0"/>
    </row>
    <row r="18" spans="1:11" ht="21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0"/>
    </row>
    <row r="19" spans="1:21" ht="21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0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21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0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21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0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21.75" customHeight="1">
      <c r="A22" s="25"/>
      <c r="B22" s="26"/>
      <c r="C22" s="27"/>
      <c r="D22" s="27"/>
      <c r="E22" s="27"/>
      <c r="F22" s="27"/>
      <c r="G22" s="27"/>
      <c r="H22" s="27"/>
      <c r="I22" s="28"/>
      <c r="J22" s="28"/>
      <c r="K22" s="29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21.75" customHeight="1">
      <c r="A23" s="30"/>
      <c r="B23" s="31"/>
      <c r="C23" s="31"/>
      <c r="D23" s="31"/>
      <c r="E23" s="31"/>
      <c r="F23" s="31"/>
      <c r="G23" s="31"/>
      <c r="H23" s="31" t="s">
        <v>18</v>
      </c>
      <c r="I23" s="31"/>
      <c r="J23" s="31"/>
      <c r="K23" s="32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1.75" customHeight="1">
      <c r="A24" s="33"/>
      <c r="B24" s="34"/>
      <c r="C24" s="34"/>
      <c r="D24" s="34"/>
      <c r="E24" s="34"/>
      <c r="F24" s="34"/>
      <c r="G24" s="34"/>
      <c r="H24" s="34" t="s">
        <v>19</v>
      </c>
      <c r="I24" s="34"/>
      <c r="J24" s="34"/>
      <c r="K24" s="35"/>
      <c r="M24" s="24"/>
      <c r="N24" s="24"/>
      <c r="O24" s="24"/>
      <c r="P24" s="24"/>
      <c r="Q24" s="24"/>
      <c r="R24" s="24"/>
      <c r="S24" s="24"/>
      <c r="T24" s="24"/>
      <c r="U24" s="24"/>
    </row>
  </sheetData>
  <sheetProtection/>
  <mergeCells count="1">
    <mergeCell ref="H3:H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="85" zoomScaleNormal="85" zoomScalePageLayoutView="0" workbookViewId="0" topLeftCell="A1">
      <selection activeCell="A1" sqref="A1"/>
    </sheetView>
  </sheetViews>
  <sheetFormatPr defaultColWidth="10.59765625" defaultRowHeight="19.5" customHeight="1"/>
  <cols>
    <col min="1" max="1" width="11.69921875" style="4" customWidth="1"/>
    <col min="2" max="2" width="12.09765625" style="4" customWidth="1"/>
    <col min="3" max="4" width="5.59765625" style="4" customWidth="1"/>
    <col min="5" max="16" width="8.3984375" style="4" customWidth="1"/>
    <col min="17" max="17" width="17.09765625" style="4" customWidth="1"/>
    <col min="18" max="26" width="10.59765625" style="24" customWidth="1"/>
    <col min="27" max="16384" width="10.59765625" style="4" customWidth="1"/>
  </cols>
  <sheetData>
    <row r="1" spans="7:17" ht="42" customHeight="1">
      <c r="G1" s="36" t="s">
        <v>20</v>
      </c>
      <c r="Q1" s="5" t="s">
        <v>207</v>
      </c>
    </row>
    <row r="2" spans="1:6" ht="21" customHeight="1">
      <c r="A2" s="354" t="s">
        <v>21</v>
      </c>
      <c r="B2" s="355"/>
      <c r="C2" s="356" t="s">
        <v>22</v>
      </c>
      <c r="D2" s="357"/>
      <c r="E2" s="357"/>
      <c r="F2" s="358"/>
    </row>
    <row r="3" spans="1:17" ht="18" customHeight="1">
      <c r="A3" s="359" t="s">
        <v>23</v>
      </c>
      <c r="B3" s="360"/>
      <c r="C3" s="363" t="s">
        <v>24</v>
      </c>
      <c r="D3" s="365" t="s">
        <v>25</v>
      </c>
      <c r="E3" s="38" t="s">
        <v>26</v>
      </c>
      <c r="F3" s="38"/>
      <c r="G3" s="38" t="s">
        <v>27</v>
      </c>
      <c r="H3" s="38"/>
      <c r="I3" s="38" t="s">
        <v>3</v>
      </c>
      <c r="J3" s="38"/>
      <c r="K3" s="38" t="s">
        <v>28</v>
      </c>
      <c r="L3" s="38"/>
      <c r="M3" s="367" t="s">
        <v>29</v>
      </c>
      <c r="N3" s="368"/>
      <c r="O3" s="368"/>
      <c r="P3" s="368"/>
      <c r="Q3" s="360"/>
    </row>
    <row r="4" spans="1:17" ht="18" customHeight="1">
      <c r="A4" s="361"/>
      <c r="B4" s="362"/>
      <c r="C4" s="364"/>
      <c r="D4" s="366"/>
      <c r="E4" s="39" t="s">
        <v>30</v>
      </c>
      <c r="F4" s="40" t="s">
        <v>31</v>
      </c>
      <c r="G4" s="39" t="s">
        <v>30</v>
      </c>
      <c r="H4" s="40" t="s">
        <v>31</v>
      </c>
      <c r="I4" s="39" t="s">
        <v>30</v>
      </c>
      <c r="J4" s="40" t="s">
        <v>31</v>
      </c>
      <c r="K4" s="39" t="s">
        <v>30</v>
      </c>
      <c r="L4" s="40" t="s">
        <v>31</v>
      </c>
      <c r="M4" s="369"/>
      <c r="N4" s="370"/>
      <c r="O4" s="370"/>
      <c r="P4" s="370"/>
      <c r="Q4" s="362"/>
    </row>
    <row r="5" spans="1:17" ht="18" customHeight="1">
      <c r="A5" s="344" t="s">
        <v>32</v>
      </c>
      <c r="B5" s="345"/>
      <c r="C5" s="41">
        <v>1</v>
      </c>
      <c r="D5" s="42" t="s">
        <v>33</v>
      </c>
      <c r="E5" s="39"/>
      <c r="F5" s="43"/>
      <c r="G5" s="43">
        <v>8.64</v>
      </c>
      <c r="H5" s="43">
        <v>8.64</v>
      </c>
      <c r="I5" s="43"/>
      <c r="J5" s="43"/>
      <c r="K5" s="43" t="s">
        <v>175</v>
      </c>
      <c r="L5" s="43" t="s">
        <v>175</v>
      </c>
      <c r="M5" s="349" t="s">
        <v>34</v>
      </c>
      <c r="N5" s="350"/>
      <c r="O5" s="350"/>
      <c r="P5" s="350"/>
      <c r="Q5" s="351"/>
    </row>
    <row r="6" spans="1:17" ht="18" customHeight="1">
      <c r="A6" s="44"/>
      <c r="B6" s="45"/>
      <c r="C6" s="46"/>
      <c r="D6" s="42"/>
      <c r="E6" s="39"/>
      <c r="F6" s="39" t="s">
        <v>175</v>
      </c>
      <c r="G6" s="39"/>
      <c r="H6" s="39" t="s">
        <v>175</v>
      </c>
      <c r="I6" s="39"/>
      <c r="J6" s="39" t="s">
        <v>175</v>
      </c>
      <c r="K6" s="39"/>
      <c r="L6" s="39" t="s">
        <v>175</v>
      </c>
      <c r="M6" s="47"/>
      <c r="N6" s="48"/>
      <c r="O6" s="49"/>
      <c r="P6" s="49"/>
      <c r="Q6" s="50"/>
    </row>
    <row r="7" spans="1:17" ht="18" customHeight="1">
      <c r="A7" s="352" t="s">
        <v>35</v>
      </c>
      <c r="B7" s="353"/>
      <c r="C7" s="52"/>
      <c r="D7" s="53"/>
      <c r="E7" s="54"/>
      <c r="F7" s="55"/>
      <c r="G7" s="54"/>
      <c r="H7" s="55">
        <v>8.64</v>
      </c>
      <c r="I7" s="54"/>
      <c r="J7" s="55"/>
      <c r="K7" s="54"/>
      <c r="L7" s="55" t="s">
        <v>175</v>
      </c>
      <c r="M7" s="56"/>
      <c r="N7" s="57"/>
      <c r="O7" s="58"/>
      <c r="P7" s="58"/>
      <c r="Q7" s="59"/>
    </row>
    <row r="8" spans="1:17" ht="18" customHeight="1">
      <c r="A8" s="60"/>
      <c r="B8" s="60"/>
      <c r="C8" s="60"/>
      <c r="D8" s="60"/>
      <c r="E8" s="60"/>
      <c r="F8" s="61"/>
      <c r="G8" s="60"/>
      <c r="H8" s="61"/>
      <c r="I8" s="60"/>
      <c r="J8" s="61"/>
      <c r="K8" s="60"/>
      <c r="L8" s="61"/>
      <c r="M8" s="60"/>
      <c r="N8" s="61"/>
      <c r="O8" s="60"/>
      <c r="P8" s="60"/>
      <c r="Q8" s="60"/>
    </row>
    <row r="9" spans="1:16" ht="21" customHeight="1">
      <c r="A9" s="354" t="s">
        <v>21</v>
      </c>
      <c r="B9" s="355"/>
      <c r="C9" s="356" t="s">
        <v>36</v>
      </c>
      <c r="D9" s="357"/>
      <c r="E9" s="357"/>
      <c r="F9" s="358"/>
      <c r="O9" s="60"/>
      <c r="P9" s="60"/>
    </row>
    <row r="10" spans="1:17" ht="18" customHeight="1">
      <c r="A10" s="359" t="s">
        <v>23</v>
      </c>
      <c r="B10" s="360"/>
      <c r="C10" s="363" t="s">
        <v>24</v>
      </c>
      <c r="D10" s="365" t="s">
        <v>25</v>
      </c>
      <c r="E10" s="38" t="s">
        <v>5</v>
      </c>
      <c r="F10" s="62"/>
      <c r="G10" s="62" t="s">
        <v>27</v>
      </c>
      <c r="H10" s="62"/>
      <c r="I10" s="62" t="s">
        <v>3</v>
      </c>
      <c r="J10" s="62"/>
      <c r="K10" s="62" t="s">
        <v>28</v>
      </c>
      <c r="L10" s="62"/>
      <c r="M10" s="367" t="s">
        <v>29</v>
      </c>
      <c r="N10" s="368"/>
      <c r="O10" s="368"/>
      <c r="P10" s="368"/>
      <c r="Q10" s="360"/>
    </row>
    <row r="11" spans="1:17" ht="18" customHeight="1">
      <c r="A11" s="361"/>
      <c r="B11" s="362"/>
      <c r="C11" s="364"/>
      <c r="D11" s="366"/>
      <c r="E11" s="63" t="s">
        <v>30</v>
      </c>
      <c r="F11" s="64" t="s">
        <v>31</v>
      </c>
      <c r="G11" s="64" t="s">
        <v>30</v>
      </c>
      <c r="H11" s="64" t="s">
        <v>31</v>
      </c>
      <c r="I11" s="64" t="s">
        <v>30</v>
      </c>
      <c r="J11" s="65" t="s">
        <v>37</v>
      </c>
      <c r="K11" s="64" t="s">
        <v>30</v>
      </c>
      <c r="L11" s="64" t="s">
        <v>31</v>
      </c>
      <c r="M11" s="369"/>
      <c r="N11" s="370"/>
      <c r="O11" s="370"/>
      <c r="P11" s="370"/>
      <c r="Q11" s="362"/>
    </row>
    <row r="12" spans="1:17" ht="18" customHeight="1">
      <c r="A12" s="344" t="s">
        <v>265</v>
      </c>
      <c r="B12" s="345"/>
      <c r="C12" s="41">
        <v>1</v>
      </c>
      <c r="D12" s="42" t="s">
        <v>33</v>
      </c>
      <c r="E12" s="43"/>
      <c r="F12" s="66"/>
      <c r="G12" s="66"/>
      <c r="H12" s="66"/>
      <c r="I12" s="66">
        <v>0.83</v>
      </c>
      <c r="J12" s="66">
        <v>0.83</v>
      </c>
      <c r="K12" s="66"/>
      <c r="L12" s="66"/>
      <c r="M12" s="349" t="s">
        <v>34</v>
      </c>
      <c r="N12" s="350"/>
      <c r="O12" s="350"/>
      <c r="P12" s="350"/>
      <c r="Q12" s="351"/>
    </row>
    <row r="13" spans="1:17" ht="18" customHeight="1">
      <c r="A13" s="344" t="s">
        <v>266</v>
      </c>
      <c r="B13" s="345"/>
      <c r="C13" s="41">
        <v>1</v>
      </c>
      <c r="D13" s="42" t="s">
        <v>33</v>
      </c>
      <c r="E13" s="43"/>
      <c r="F13" s="66"/>
      <c r="G13" s="66"/>
      <c r="H13" s="66"/>
      <c r="I13" s="66">
        <v>1.64</v>
      </c>
      <c r="J13" s="66">
        <v>1.64</v>
      </c>
      <c r="K13" s="66"/>
      <c r="L13" s="66"/>
      <c r="M13" s="349" t="s">
        <v>34</v>
      </c>
      <c r="N13" s="350"/>
      <c r="O13" s="350"/>
      <c r="P13" s="350"/>
      <c r="Q13" s="351"/>
    </row>
    <row r="14" spans="1:17" ht="18" customHeight="1">
      <c r="A14" s="344" t="s">
        <v>267</v>
      </c>
      <c r="B14" s="345"/>
      <c r="C14" s="41">
        <v>1</v>
      </c>
      <c r="D14" s="42" t="s">
        <v>33</v>
      </c>
      <c r="E14" s="43"/>
      <c r="F14" s="66"/>
      <c r="G14" s="66"/>
      <c r="H14" s="66"/>
      <c r="I14" s="66">
        <v>0.8</v>
      </c>
      <c r="J14" s="66">
        <v>0.8</v>
      </c>
      <c r="K14" s="66"/>
      <c r="L14" s="66"/>
      <c r="M14" s="349" t="s">
        <v>34</v>
      </c>
      <c r="N14" s="350"/>
      <c r="O14" s="350"/>
      <c r="P14" s="350"/>
      <c r="Q14" s="351"/>
    </row>
    <row r="15" spans="1:17" ht="18" customHeight="1">
      <c r="A15" s="344" t="s">
        <v>268</v>
      </c>
      <c r="B15" s="345"/>
      <c r="C15" s="41">
        <v>1</v>
      </c>
      <c r="D15" s="42" t="s">
        <v>33</v>
      </c>
      <c r="E15" s="43"/>
      <c r="F15" s="66"/>
      <c r="G15" s="66"/>
      <c r="H15" s="66"/>
      <c r="I15" s="66">
        <v>2.01</v>
      </c>
      <c r="J15" s="66">
        <v>2.01</v>
      </c>
      <c r="K15" s="66"/>
      <c r="L15" s="66"/>
      <c r="M15" s="349" t="s">
        <v>34</v>
      </c>
      <c r="N15" s="350"/>
      <c r="O15" s="350"/>
      <c r="P15" s="350"/>
      <c r="Q15" s="351"/>
    </row>
    <row r="16" spans="1:17" ht="18" customHeight="1">
      <c r="A16" s="344" t="s">
        <v>39</v>
      </c>
      <c r="B16" s="345"/>
      <c r="C16" s="41">
        <v>4</v>
      </c>
      <c r="D16" s="42" t="s">
        <v>38</v>
      </c>
      <c r="E16" s="43">
        <v>0.132</v>
      </c>
      <c r="F16" s="66">
        <v>0.528</v>
      </c>
      <c r="G16" s="66"/>
      <c r="H16" s="66"/>
      <c r="I16" s="66">
        <v>0.248</v>
      </c>
      <c r="J16" s="66">
        <v>0.992</v>
      </c>
      <c r="K16" s="66"/>
      <c r="L16" s="66"/>
      <c r="M16" s="346" t="s">
        <v>269</v>
      </c>
      <c r="N16" s="347"/>
      <c r="O16" s="347"/>
      <c r="P16" s="347"/>
      <c r="Q16" s="348"/>
    </row>
    <row r="17" spans="1:17" ht="18" customHeight="1">
      <c r="A17" s="344" t="s">
        <v>39</v>
      </c>
      <c r="B17" s="345"/>
      <c r="C17" s="41">
        <v>1</v>
      </c>
      <c r="D17" s="42" t="s">
        <v>38</v>
      </c>
      <c r="E17" s="43">
        <v>0.33</v>
      </c>
      <c r="F17" s="66">
        <v>0.33</v>
      </c>
      <c r="G17" s="66"/>
      <c r="H17" s="66"/>
      <c r="I17" s="66">
        <v>0.62</v>
      </c>
      <c r="J17" s="66">
        <v>0.62</v>
      </c>
      <c r="K17" s="66"/>
      <c r="L17" s="66"/>
      <c r="M17" s="346" t="s">
        <v>269</v>
      </c>
      <c r="N17" s="347"/>
      <c r="O17" s="347"/>
      <c r="P17" s="347"/>
      <c r="Q17" s="348"/>
    </row>
    <row r="18" spans="1:17" ht="18" customHeight="1">
      <c r="A18" s="344" t="s">
        <v>40</v>
      </c>
      <c r="B18" s="345"/>
      <c r="C18" s="41">
        <v>1</v>
      </c>
      <c r="D18" s="67" t="s">
        <v>38</v>
      </c>
      <c r="E18" s="43">
        <v>1.55</v>
      </c>
      <c r="F18" s="66">
        <v>1.55</v>
      </c>
      <c r="G18" s="66"/>
      <c r="H18" s="66"/>
      <c r="I18" s="66">
        <v>0.89</v>
      </c>
      <c r="J18" s="66">
        <v>0.89</v>
      </c>
      <c r="K18" s="66"/>
      <c r="L18" s="66"/>
      <c r="M18" s="346" t="s">
        <v>209</v>
      </c>
      <c r="N18" s="347"/>
      <c r="O18" s="347"/>
      <c r="P18" s="347"/>
      <c r="Q18" s="348"/>
    </row>
    <row r="19" spans="1:17" ht="18" customHeight="1">
      <c r="A19" s="344" t="s">
        <v>41</v>
      </c>
      <c r="B19" s="345"/>
      <c r="C19" s="41">
        <v>1</v>
      </c>
      <c r="D19" s="67" t="s">
        <v>42</v>
      </c>
      <c r="E19" s="43"/>
      <c r="F19" s="66"/>
      <c r="G19" s="66"/>
      <c r="H19" s="66"/>
      <c r="I19" s="66">
        <v>0.4</v>
      </c>
      <c r="J19" s="66">
        <v>0.4</v>
      </c>
      <c r="K19" s="66"/>
      <c r="L19" s="66"/>
      <c r="M19" s="346" t="s">
        <v>43</v>
      </c>
      <c r="N19" s="347"/>
      <c r="O19" s="347"/>
      <c r="P19" s="347"/>
      <c r="Q19" s="348"/>
    </row>
    <row r="20" spans="1:17" ht="18" customHeight="1">
      <c r="A20" s="344" t="s">
        <v>44</v>
      </c>
      <c r="B20" s="345"/>
      <c r="C20" s="41">
        <v>2</v>
      </c>
      <c r="D20" s="42" t="s">
        <v>45</v>
      </c>
      <c r="E20" s="43">
        <v>0.81</v>
      </c>
      <c r="F20" s="66">
        <v>1.62</v>
      </c>
      <c r="G20" s="66"/>
      <c r="H20" s="66"/>
      <c r="I20" s="66"/>
      <c r="J20" s="66"/>
      <c r="K20" s="66"/>
      <c r="L20" s="66"/>
      <c r="M20" s="346" t="s">
        <v>270</v>
      </c>
      <c r="N20" s="347"/>
      <c r="O20" s="347"/>
      <c r="P20" s="347"/>
      <c r="Q20" s="348"/>
    </row>
    <row r="21" spans="1:17" ht="18" customHeight="1">
      <c r="A21" s="344" t="s">
        <v>46</v>
      </c>
      <c r="B21" s="345"/>
      <c r="C21" s="68">
        <v>1</v>
      </c>
      <c r="D21" s="69" t="s">
        <v>271</v>
      </c>
      <c r="E21" s="70">
        <v>0.32</v>
      </c>
      <c r="F21" s="66">
        <v>0.32</v>
      </c>
      <c r="G21" s="71"/>
      <c r="H21" s="71"/>
      <c r="I21" s="71"/>
      <c r="J21" s="71"/>
      <c r="K21" s="71"/>
      <c r="L21" s="71"/>
      <c r="M21" s="346" t="s">
        <v>272</v>
      </c>
      <c r="N21" s="347"/>
      <c r="O21" s="347"/>
      <c r="P21" s="347"/>
      <c r="Q21" s="348"/>
    </row>
    <row r="22" spans="1:17" ht="18" customHeight="1">
      <c r="A22" s="344" t="s">
        <v>46</v>
      </c>
      <c r="B22" s="345"/>
      <c r="C22" s="41">
        <v>1</v>
      </c>
      <c r="D22" s="69" t="s">
        <v>271</v>
      </c>
      <c r="E22" s="70">
        <v>0.6</v>
      </c>
      <c r="F22" s="66">
        <v>0.6</v>
      </c>
      <c r="G22" s="71"/>
      <c r="H22" s="71"/>
      <c r="I22" s="71"/>
      <c r="J22" s="71"/>
      <c r="K22" s="71"/>
      <c r="L22" s="71"/>
      <c r="M22" s="346" t="s">
        <v>210</v>
      </c>
      <c r="N22" s="347"/>
      <c r="O22" s="347"/>
      <c r="P22" s="347"/>
      <c r="Q22" s="348"/>
    </row>
    <row r="23" spans="1:17" ht="18" customHeight="1">
      <c r="A23" s="304"/>
      <c r="B23" s="305"/>
      <c r="C23" s="68"/>
      <c r="D23" s="69"/>
      <c r="E23" s="70"/>
      <c r="F23" s="71"/>
      <c r="G23" s="71"/>
      <c r="H23" s="71"/>
      <c r="I23" s="71"/>
      <c r="J23" s="71"/>
      <c r="K23" s="71"/>
      <c r="L23" s="71"/>
      <c r="M23" s="306"/>
      <c r="N23" s="307"/>
      <c r="O23" s="307"/>
      <c r="P23" s="307"/>
      <c r="Q23" s="308"/>
    </row>
    <row r="24" spans="1:17" ht="18" customHeight="1">
      <c r="A24" s="333" t="s">
        <v>273</v>
      </c>
      <c r="B24" s="334"/>
      <c r="C24" s="52"/>
      <c r="D24" s="53"/>
      <c r="E24" s="54"/>
      <c r="F24" s="72">
        <v>4.948</v>
      </c>
      <c r="G24" s="73"/>
      <c r="H24" s="72"/>
      <c r="I24" s="73"/>
      <c r="J24" s="72">
        <v>8.181999999999999</v>
      </c>
      <c r="K24" s="73"/>
      <c r="L24" s="72" t="s">
        <v>175</v>
      </c>
      <c r="M24" s="335"/>
      <c r="N24" s="336"/>
      <c r="O24" s="336"/>
      <c r="P24" s="336"/>
      <c r="Q24" s="337"/>
    </row>
    <row r="25" spans="1:17" ht="18" customHeight="1">
      <c r="A25" s="60"/>
      <c r="B25" s="60"/>
      <c r="C25" s="60"/>
      <c r="D25" s="60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0"/>
      <c r="Q25" s="60"/>
    </row>
    <row r="26" spans="1:12" ht="18" customHeight="1">
      <c r="A26" s="74" t="s">
        <v>47</v>
      </c>
      <c r="B26" s="75"/>
      <c r="G26" s="60"/>
      <c r="I26" s="60"/>
      <c r="L26" s="60"/>
    </row>
    <row r="27" spans="1:17" ht="18" customHeight="1">
      <c r="A27" s="76" t="s">
        <v>48</v>
      </c>
      <c r="B27" s="77" t="s">
        <v>25</v>
      </c>
      <c r="C27" s="338" t="s">
        <v>49</v>
      </c>
      <c r="D27" s="339"/>
      <c r="E27" s="338" t="s">
        <v>50</v>
      </c>
      <c r="F27" s="340"/>
      <c r="I27" s="341" t="s">
        <v>48</v>
      </c>
      <c r="J27" s="342"/>
      <c r="K27" s="77" t="s">
        <v>51</v>
      </c>
      <c r="L27" s="77" t="s">
        <v>25</v>
      </c>
      <c r="M27" s="342" t="s">
        <v>49</v>
      </c>
      <c r="N27" s="342"/>
      <c r="O27" s="342" t="s">
        <v>50</v>
      </c>
      <c r="P27" s="343"/>
      <c r="Q27" s="78"/>
    </row>
    <row r="28" spans="1:17" ht="18" customHeight="1">
      <c r="A28" s="79" t="s">
        <v>211</v>
      </c>
      <c r="B28" s="80" t="s">
        <v>52</v>
      </c>
      <c r="C28" s="81" t="s">
        <v>212</v>
      </c>
      <c r="D28" s="82"/>
      <c r="E28" s="327" t="s">
        <v>213</v>
      </c>
      <c r="F28" s="328"/>
      <c r="I28" s="329" t="s">
        <v>53</v>
      </c>
      <c r="J28" s="330"/>
      <c r="K28" s="13" t="s">
        <v>54</v>
      </c>
      <c r="L28" s="83" t="s">
        <v>55</v>
      </c>
      <c r="M28" s="331">
        <v>0.5</v>
      </c>
      <c r="N28" s="331"/>
      <c r="O28" s="331">
        <v>0.65</v>
      </c>
      <c r="P28" s="332"/>
      <c r="Q28" s="84"/>
    </row>
    <row r="29" spans="1:17" ht="18" customHeight="1">
      <c r="A29" s="79" t="s">
        <v>214</v>
      </c>
      <c r="B29" s="85" t="s">
        <v>52</v>
      </c>
      <c r="C29" s="86" t="s">
        <v>215</v>
      </c>
      <c r="D29" s="87"/>
      <c r="E29" s="315" t="s">
        <v>216</v>
      </c>
      <c r="F29" s="316"/>
      <c r="I29" s="317" t="s">
        <v>56</v>
      </c>
      <c r="J29" s="318"/>
      <c r="K29" s="90" t="s">
        <v>57</v>
      </c>
      <c r="L29" s="91" t="s">
        <v>55</v>
      </c>
      <c r="M29" s="319">
        <v>0.6</v>
      </c>
      <c r="N29" s="319"/>
      <c r="O29" s="319">
        <v>0.7</v>
      </c>
      <c r="P29" s="320"/>
      <c r="Q29" s="84"/>
    </row>
    <row r="30" spans="1:17" ht="18" customHeight="1">
      <c r="A30" s="92" t="s">
        <v>217</v>
      </c>
      <c r="B30" s="85" t="s">
        <v>52</v>
      </c>
      <c r="C30" s="86" t="s">
        <v>213</v>
      </c>
      <c r="D30" s="87"/>
      <c r="E30" s="315" t="s">
        <v>218</v>
      </c>
      <c r="F30" s="316"/>
      <c r="I30" s="317" t="s">
        <v>58</v>
      </c>
      <c r="J30" s="318"/>
      <c r="K30" s="90" t="s">
        <v>59</v>
      </c>
      <c r="L30" s="91" t="s">
        <v>55</v>
      </c>
      <c r="M30" s="319">
        <v>0.25</v>
      </c>
      <c r="N30" s="319"/>
      <c r="O30" s="319">
        <v>0.15</v>
      </c>
      <c r="P30" s="320"/>
      <c r="Q30" s="84"/>
    </row>
    <row r="31" spans="1:17" ht="18" customHeight="1">
      <c r="A31" s="51" t="s">
        <v>219</v>
      </c>
      <c r="B31" s="93" t="s">
        <v>52</v>
      </c>
      <c r="C31" s="94" t="s">
        <v>220</v>
      </c>
      <c r="D31" s="95"/>
      <c r="E31" s="321" t="s">
        <v>221</v>
      </c>
      <c r="F31" s="322"/>
      <c r="I31" s="323" t="s">
        <v>60</v>
      </c>
      <c r="J31" s="324"/>
      <c r="K31" s="28" t="s">
        <v>59</v>
      </c>
      <c r="L31" s="73" t="s">
        <v>55</v>
      </c>
      <c r="M31" s="325" t="s">
        <v>264</v>
      </c>
      <c r="N31" s="325"/>
      <c r="O31" s="325">
        <v>0.3</v>
      </c>
      <c r="P31" s="326"/>
      <c r="Q31" s="84"/>
    </row>
    <row r="32" spans="1:17" ht="18" customHeight="1">
      <c r="A32" s="97" t="s">
        <v>61</v>
      </c>
      <c r="B32" s="98"/>
      <c r="C32" s="99"/>
      <c r="D32" s="100"/>
      <c r="E32" s="100"/>
      <c r="F32" s="97"/>
      <c r="H32" s="60"/>
      <c r="I32" s="97" t="s">
        <v>62</v>
      </c>
      <c r="J32" s="101"/>
      <c r="K32" s="97"/>
      <c r="L32" s="97"/>
      <c r="M32" s="31"/>
      <c r="N32" s="101"/>
      <c r="O32" s="84"/>
      <c r="P32" s="84"/>
      <c r="Q32" s="84"/>
    </row>
    <row r="33" spans="1:17" ht="18" customHeight="1">
      <c r="A33" s="97" t="s">
        <v>63</v>
      </c>
      <c r="B33" s="98"/>
      <c r="C33" s="99"/>
      <c r="D33" s="100"/>
      <c r="E33" s="100"/>
      <c r="F33" s="97"/>
      <c r="H33" s="60"/>
      <c r="I33" s="97" t="s">
        <v>64</v>
      </c>
      <c r="J33" s="101"/>
      <c r="K33" s="97"/>
      <c r="L33" s="97"/>
      <c r="M33" s="31"/>
      <c r="N33" s="101"/>
      <c r="O33" s="84"/>
      <c r="P33" s="84"/>
      <c r="Q33" s="84"/>
    </row>
    <row r="34" spans="1:17" ht="18" customHeight="1">
      <c r="A34" s="103"/>
      <c r="B34" s="104"/>
      <c r="C34" s="104"/>
      <c r="D34" s="104"/>
      <c r="E34" s="104"/>
      <c r="F34" s="105"/>
      <c r="G34" s="105"/>
      <c r="H34" s="106"/>
      <c r="I34" s="107"/>
      <c r="J34" s="107"/>
      <c r="K34" s="105"/>
      <c r="L34" s="105"/>
      <c r="M34" s="108"/>
      <c r="N34" s="107"/>
      <c r="O34" s="107"/>
      <c r="P34" s="107"/>
      <c r="Q34" s="107"/>
    </row>
    <row r="35" spans="1:17" ht="15.75" customHeight="1">
      <c r="A35" s="24"/>
      <c r="B35" s="24"/>
      <c r="C35" s="24"/>
      <c r="D35" s="24"/>
      <c r="E35" s="24"/>
      <c r="F35" s="24"/>
      <c r="G35" s="24"/>
      <c r="H35" s="24"/>
      <c r="I35" s="106"/>
      <c r="J35" s="24"/>
      <c r="K35" s="24"/>
      <c r="L35" s="24"/>
      <c r="M35" s="24"/>
      <c r="N35" s="24"/>
      <c r="O35" s="24"/>
      <c r="P35" s="24"/>
      <c r="Q35" s="24"/>
    </row>
    <row r="36" spans="1:17" ht="13.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3.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13.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3.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13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13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13.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3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="24" customFormat="1" ht="13.5"/>
    <row r="50" s="24" customFormat="1" ht="13.5"/>
    <row r="51" s="24" customFormat="1" ht="13.5"/>
    <row r="52" s="24" customFormat="1" ht="13.5"/>
    <row r="53" s="24" customFormat="1" ht="13.5"/>
    <row r="54" s="24" customFormat="1" ht="13.5"/>
    <row r="55" s="24" customFormat="1" ht="13.5"/>
    <row r="56" s="24" customFormat="1" ht="13.5"/>
    <row r="57" s="24" customFormat="1" ht="13.5"/>
    <row r="58" s="24" customFormat="1" ht="13.5"/>
    <row r="59" s="24" customFormat="1" ht="13.5"/>
    <row r="60" s="24" customFormat="1" ht="13.5"/>
    <row r="61" s="24" customFormat="1" ht="19.5" customHeight="1"/>
    <row r="62" s="24" customFormat="1" ht="19.5" customHeight="1"/>
    <row r="63" s="24" customFormat="1" ht="19.5" customHeight="1"/>
    <row r="64" s="24" customFormat="1" ht="19.5" customHeight="1"/>
    <row r="65" s="24" customFormat="1" ht="19.5" customHeight="1"/>
    <row r="66" s="24" customFormat="1" ht="19.5" customHeight="1"/>
    <row r="67" s="24" customFormat="1" ht="19.5" customHeight="1"/>
    <row r="68" s="24" customFormat="1" ht="19.5" customHeight="1"/>
    <row r="69" s="24" customFormat="1" ht="19.5" customHeight="1"/>
    <row r="70" s="24" customFormat="1" ht="19.5" customHeight="1"/>
    <row r="71" s="24" customFormat="1" ht="19.5" customHeight="1"/>
    <row r="72" s="24" customFormat="1" ht="19.5" customHeight="1"/>
    <row r="73" s="24" customFormat="1" ht="19.5" customHeight="1"/>
    <row r="74" s="24" customFormat="1" ht="19.5" customHeight="1"/>
    <row r="75" s="24" customFormat="1" ht="19.5" customHeight="1"/>
    <row r="76" s="24" customFormat="1" ht="19.5" customHeight="1"/>
    <row r="77" s="24" customFormat="1" ht="19.5" customHeight="1"/>
    <row r="78" s="24" customFormat="1" ht="19.5" customHeight="1"/>
    <row r="79" s="24" customFormat="1" ht="19.5" customHeight="1"/>
    <row r="80" s="24" customFormat="1" ht="19.5" customHeight="1"/>
    <row r="81" s="24" customFormat="1" ht="19.5" customHeight="1"/>
    <row r="82" s="24" customFormat="1" ht="19.5" customHeight="1"/>
    <row r="83" s="24" customFormat="1" ht="19.5" customHeight="1"/>
    <row r="84" s="24" customFormat="1" ht="19.5" customHeight="1"/>
    <row r="85" s="24" customFormat="1" ht="19.5" customHeight="1"/>
    <row r="86" s="24" customFormat="1" ht="19.5" customHeight="1"/>
    <row r="87" s="24" customFormat="1" ht="19.5" customHeight="1"/>
    <row r="88" s="24" customFormat="1" ht="19.5" customHeight="1"/>
    <row r="89" s="24" customFormat="1" ht="19.5" customHeight="1"/>
    <row r="90" s="24" customFormat="1" ht="19.5" customHeight="1"/>
    <row r="91" s="24" customFormat="1" ht="19.5" customHeight="1"/>
    <row r="92" s="24" customFormat="1" ht="19.5" customHeight="1"/>
    <row r="93" s="24" customFormat="1" ht="19.5" customHeight="1"/>
    <row r="94" s="24" customFormat="1" ht="19.5" customHeight="1"/>
    <row r="95" s="24" customFormat="1" ht="19.5" customHeight="1"/>
    <row r="96" s="24" customFormat="1" ht="19.5" customHeight="1"/>
    <row r="97" s="24" customFormat="1" ht="19.5" customHeight="1"/>
    <row r="98" s="24" customFormat="1" ht="19.5" customHeight="1"/>
    <row r="99" s="24" customFormat="1" ht="19.5" customHeight="1"/>
    <row r="100" s="24" customFormat="1" ht="19.5" customHeight="1"/>
    <row r="101" s="24" customFormat="1" ht="19.5" customHeight="1"/>
    <row r="102" s="24" customFormat="1" ht="19.5" customHeight="1"/>
    <row r="103" s="24" customFormat="1" ht="19.5" customHeight="1"/>
    <row r="104" s="24" customFormat="1" ht="19.5" customHeight="1"/>
  </sheetData>
  <sheetProtection/>
  <mergeCells count="60">
    <mergeCell ref="A2:B2"/>
    <mergeCell ref="C2:F2"/>
    <mergeCell ref="A3:B4"/>
    <mergeCell ref="C3:C4"/>
    <mergeCell ref="D3:D4"/>
    <mergeCell ref="M3:Q4"/>
    <mergeCell ref="A5:B5"/>
    <mergeCell ref="M5:Q5"/>
    <mergeCell ref="A7:B7"/>
    <mergeCell ref="A9:B9"/>
    <mergeCell ref="C9:F9"/>
    <mergeCell ref="A10:B11"/>
    <mergeCell ref="C10:C11"/>
    <mergeCell ref="D10:D11"/>
    <mergeCell ref="M10:Q11"/>
    <mergeCell ref="A12:B12"/>
    <mergeCell ref="M12:Q12"/>
    <mergeCell ref="A13:B13"/>
    <mergeCell ref="M13:Q13"/>
    <mergeCell ref="A14:B14"/>
    <mergeCell ref="M14:Q14"/>
    <mergeCell ref="A15:B15"/>
    <mergeCell ref="M15:Q15"/>
    <mergeCell ref="A16:B16"/>
    <mergeCell ref="M16:Q16"/>
    <mergeCell ref="A17:B17"/>
    <mergeCell ref="M17:Q17"/>
    <mergeCell ref="A21:B21"/>
    <mergeCell ref="M21:Q21"/>
    <mergeCell ref="A22:B22"/>
    <mergeCell ref="M22:Q22"/>
    <mergeCell ref="A18:B18"/>
    <mergeCell ref="M18:Q18"/>
    <mergeCell ref="A19:B19"/>
    <mergeCell ref="M19:Q19"/>
    <mergeCell ref="A20:B20"/>
    <mergeCell ref="M20:Q20"/>
    <mergeCell ref="A24:B24"/>
    <mergeCell ref="M24:Q24"/>
    <mergeCell ref="C27:D27"/>
    <mergeCell ref="E27:F27"/>
    <mergeCell ref="I27:J27"/>
    <mergeCell ref="M27:N27"/>
    <mergeCell ref="O27:P27"/>
    <mergeCell ref="E28:F28"/>
    <mergeCell ref="I28:J28"/>
    <mergeCell ref="M28:N28"/>
    <mergeCell ref="O28:P28"/>
    <mergeCell ref="E29:F29"/>
    <mergeCell ref="I29:J29"/>
    <mergeCell ref="M29:N29"/>
    <mergeCell ref="O29:P29"/>
    <mergeCell ref="E30:F30"/>
    <mergeCell ref="I30:J30"/>
    <mergeCell ref="M30:N30"/>
    <mergeCell ref="O30:P30"/>
    <mergeCell ref="E31:F31"/>
    <mergeCell ref="I31:J31"/>
    <mergeCell ref="M31:N31"/>
    <mergeCell ref="O31:P3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8.09765625" defaultRowHeight="19.5" customHeight="1"/>
  <cols>
    <col min="1" max="1" width="19.09765625" style="2" customWidth="1"/>
    <col min="2" max="12" width="7.59765625" style="2" customWidth="1"/>
    <col min="13" max="13" width="7.69921875" style="2" customWidth="1"/>
    <col min="14" max="17" width="7.59765625" style="2" customWidth="1"/>
    <col min="18" max="16384" width="8.09765625" style="2" customWidth="1"/>
  </cols>
  <sheetData>
    <row r="1" spans="5:17" ht="31.5" customHeight="1">
      <c r="E1" s="109" t="s">
        <v>65</v>
      </c>
      <c r="F1" s="110"/>
      <c r="G1" s="110"/>
      <c r="H1" s="110"/>
      <c r="I1" s="110"/>
      <c r="J1" s="110"/>
      <c r="K1" s="110"/>
      <c r="L1" s="110"/>
      <c r="M1" s="110"/>
      <c r="O1" s="111"/>
      <c r="Q1" s="112" t="s">
        <v>207</v>
      </c>
    </row>
    <row r="2" spans="1:17" ht="12">
      <c r="A2" s="113"/>
      <c r="B2" s="114"/>
      <c r="C2" s="115"/>
      <c r="D2" s="10"/>
      <c r="E2" s="116" t="s">
        <v>66</v>
      </c>
      <c r="F2" s="10"/>
      <c r="G2" s="117" t="s">
        <v>67</v>
      </c>
      <c r="H2" s="117"/>
      <c r="I2" s="117" t="s">
        <v>68</v>
      </c>
      <c r="J2" s="117"/>
      <c r="K2" s="117" t="s">
        <v>69</v>
      </c>
      <c r="L2" s="117"/>
      <c r="M2" s="117"/>
      <c r="N2" s="118"/>
      <c r="O2" s="118"/>
      <c r="P2" s="119"/>
      <c r="Q2" s="120"/>
    </row>
    <row r="3" spans="1:17" ht="21">
      <c r="A3" s="121" t="s">
        <v>70</v>
      </c>
      <c r="B3" s="122"/>
      <c r="C3" s="123"/>
      <c r="D3" s="124" t="s">
        <v>24</v>
      </c>
      <c r="E3" s="124" t="s">
        <v>71</v>
      </c>
      <c r="F3" s="124" t="s">
        <v>72</v>
      </c>
      <c r="G3" s="125" t="s">
        <v>67</v>
      </c>
      <c r="H3" s="124" t="s">
        <v>73</v>
      </c>
      <c r="I3" s="124" t="s">
        <v>74</v>
      </c>
      <c r="J3" s="124" t="s">
        <v>75</v>
      </c>
      <c r="K3" s="124" t="s">
        <v>5</v>
      </c>
      <c r="L3" s="124" t="s">
        <v>76</v>
      </c>
      <c r="M3" s="126" t="s">
        <v>77</v>
      </c>
      <c r="N3" s="127" t="s">
        <v>78</v>
      </c>
      <c r="O3" s="127"/>
      <c r="P3" s="128" t="s">
        <v>7</v>
      </c>
      <c r="Q3" s="129"/>
    </row>
    <row r="4" spans="1:17" ht="12">
      <c r="A4" s="130"/>
      <c r="B4" s="131"/>
      <c r="C4" s="19"/>
      <c r="D4" s="13"/>
      <c r="E4" s="132" t="s">
        <v>79</v>
      </c>
      <c r="F4" s="13"/>
      <c r="G4" s="132" t="s">
        <v>80</v>
      </c>
      <c r="H4" s="13"/>
      <c r="I4" s="132" t="s">
        <v>81</v>
      </c>
      <c r="J4" s="13"/>
      <c r="K4" s="132" t="s">
        <v>82</v>
      </c>
      <c r="L4" s="132" t="s">
        <v>82</v>
      </c>
      <c r="M4" s="132" t="s">
        <v>82</v>
      </c>
      <c r="N4" s="122" t="s">
        <v>79</v>
      </c>
      <c r="O4" s="122"/>
      <c r="P4" s="133"/>
      <c r="Q4" s="20"/>
    </row>
    <row r="5" spans="1:17" ht="19.5" customHeight="1">
      <c r="A5" s="130" t="s">
        <v>83</v>
      </c>
      <c r="B5" s="131"/>
      <c r="C5" s="131"/>
      <c r="D5" s="134">
        <v>2</v>
      </c>
      <c r="E5" s="135">
        <v>0.13</v>
      </c>
      <c r="F5" s="89">
        <v>2</v>
      </c>
      <c r="G5" s="89">
        <v>0.4</v>
      </c>
      <c r="H5" s="90"/>
      <c r="I5" s="89">
        <v>0.8</v>
      </c>
      <c r="J5" s="90"/>
      <c r="K5" s="90"/>
      <c r="L5" s="90"/>
      <c r="M5" s="90"/>
      <c r="N5" s="136">
        <v>0.268</v>
      </c>
      <c r="O5" s="137"/>
      <c r="P5" s="371" t="s">
        <v>203</v>
      </c>
      <c r="Q5" s="372"/>
    </row>
    <row r="6" spans="1:17" ht="19.5" customHeight="1">
      <c r="A6" s="130" t="s">
        <v>83</v>
      </c>
      <c r="B6" s="131"/>
      <c r="C6" s="131"/>
      <c r="D6" s="134">
        <v>2</v>
      </c>
      <c r="E6" s="135">
        <v>0.134</v>
      </c>
      <c r="F6" s="89">
        <v>2</v>
      </c>
      <c r="G6" s="89">
        <v>1</v>
      </c>
      <c r="H6" s="90"/>
      <c r="I6" s="89">
        <v>2</v>
      </c>
      <c r="J6" s="90"/>
      <c r="K6" s="90"/>
      <c r="L6" s="90"/>
      <c r="M6" s="90"/>
      <c r="N6" s="136">
        <v>0.268</v>
      </c>
      <c r="O6" s="137"/>
      <c r="P6" s="371" t="s">
        <v>274</v>
      </c>
      <c r="Q6" s="372"/>
    </row>
    <row r="7" spans="1:17" ht="19.5" customHeight="1">
      <c r="A7" s="130" t="s">
        <v>222</v>
      </c>
      <c r="B7" s="131"/>
      <c r="C7" s="131"/>
      <c r="D7" s="134">
        <v>1</v>
      </c>
      <c r="E7" s="135">
        <v>0.03</v>
      </c>
      <c r="F7" s="90"/>
      <c r="G7" s="89" t="s">
        <v>275</v>
      </c>
      <c r="H7" s="89"/>
      <c r="I7" s="90"/>
      <c r="J7" s="90"/>
      <c r="K7" s="134">
        <v>0.4</v>
      </c>
      <c r="L7" s="134">
        <v>0.8</v>
      </c>
      <c r="M7" s="89"/>
      <c r="N7" s="136">
        <v>0.03</v>
      </c>
      <c r="O7" s="137"/>
      <c r="P7" s="371" t="s">
        <v>203</v>
      </c>
      <c r="Q7" s="372"/>
    </row>
    <row r="8" spans="1:17" ht="19.5" customHeight="1">
      <c r="A8" s="130" t="s">
        <v>222</v>
      </c>
      <c r="B8" s="131"/>
      <c r="C8" s="131"/>
      <c r="D8" s="134">
        <v>1</v>
      </c>
      <c r="E8" s="135">
        <v>0.027</v>
      </c>
      <c r="F8" s="89"/>
      <c r="G8" s="89" t="s">
        <v>223</v>
      </c>
      <c r="H8" s="89"/>
      <c r="I8" s="90"/>
      <c r="J8" s="90"/>
      <c r="K8" s="134">
        <v>1</v>
      </c>
      <c r="L8" s="134">
        <v>2</v>
      </c>
      <c r="M8" s="89"/>
      <c r="N8" s="136">
        <v>0.027</v>
      </c>
      <c r="O8" s="137"/>
      <c r="P8" s="371" t="s">
        <v>274</v>
      </c>
      <c r="Q8" s="372"/>
    </row>
    <row r="9" spans="1:17" ht="19.5" customHeight="1">
      <c r="A9" s="130" t="s">
        <v>84</v>
      </c>
      <c r="B9" s="131"/>
      <c r="C9" s="131"/>
      <c r="D9" s="134">
        <v>1</v>
      </c>
      <c r="E9" s="135">
        <v>0.13</v>
      </c>
      <c r="F9" s="90"/>
      <c r="G9" s="309" t="s">
        <v>85</v>
      </c>
      <c r="H9" s="89"/>
      <c r="I9" s="90"/>
      <c r="J9" s="90"/>
      <c r="K9" s="89">
        <v>0.48</v>
      </c>
      <c r="L9" s="89">
        <v>0.84</v>
      </c>
      <c r="M9" s="89"/>
      <c r="N9" s="136">
        <v>0.132</v>
      </c>
      <c r="O9" s="137"/>
      <c r="P9" s="371" t="s">
        <v>203</v>
      </c>
      <c r="Q9" s="372"/>
    </row>
    <row r="10" spans="1:17" ht="19.5" customHeight="1">
      <c r="A10" s="130" t="s">
        <v>84</v>
      </c>
      <c r="B10" s="131"/>
      <c r="C10" s="131"/>
      <c r="D10" s="134">
        <v>1</v>
      </c>
      <c r="E10" s="135">
        <v>0.13</v>
      </c>
      <c r="F10" s="89"/>
      <c r="G10" s="89" t="s">
        <v>276</v>
      </c>
      <c r="H10" s="89"/>
      <c r="I10" s="90"/>
      <c r="J10" s="90"/>
      <c r="K10" s="89">
        <v>1.2</v>
      </c>
      <c r="L10" s="89">
        <v>2.1</v>
      </c>
      <c r="M10" s="89"/>
      <c r="N10" s="136">
        <v>0.13</v>
      </c>
      <c r="O10" s="137"/>
      <c r="P10" s="371" t="s">
        <v>274</v>
      </c>
      <c r="Q10" s="372"/>
    </row>
    <row r="11" spans="1:17" ht="19.5" customHeight="1">
      <c r="A11" s="130"/>
      <c r="B11" s="131"/>
      <c r="C11" s="131"/>
      <c r="D11" s="134"/>
      <c r="E11" s="135"/>
      <c r="F11" s="89"/>
      <c r="G11" s="89"/>
      <c r="H11" s="89"/>
      <c r="I11" s="90"/>
      <c r="J11" s="90"/>
      <c r="K11" s="89"/>
      <c r="L11" s="89"/>
      <c r="M11" s="89"/>
      <c r="N11" s="136"/>
      <c r="O11" s="137"/>
      <c r="P11" s="138"/>
      <c r="Q11" s="139"/>
    </row>
    <row r="12" spans="1:17" ht="19.5" customHeight="1">
      <c r="A12" s="33"/>
      <c r="B12" s="34"/>
      <c r="C12" s="34"/>
      <c r="D12" s="140"/>
      <c r="E12" s="141"/>
      <c r="F12" s="90"/>
      <c r="G12" s="90"/>
      <c r="H12" s="90"/>
      <c r="I12" s="90" t="s">
        <v>175</v>
      </c>
      <c r="J12" s="90"/>
      <c r="K12" s="90"/>
      <c r="L12" s="90"/>
      <c r="M12" s="90"/>
      <c r="N12" s="136"/>
      <c r="O12" s="137"/>
      <c r="P12" s="142"/>
      <c r="Q12" s="143"/>
    </row>
    <row r="13" spans="1:15" ht="19.5" customHeight="1">
      <c r="A13" s="6"/>
      <c r="B13" s="6"/>
      <c r="C13" s="6"/>
      <c r="D13" s="6"/>
      <c r="E13" s="6"/>
      <c r="F13" s="144"/>
      <c r="G13" s="145" t="s">
        <v>86</v>
      </c>
      <c r="H13" s="142"/>
      <c r="I13" s="146">
        <v>2.8</v>
      </c>
      <c r="J13" s="146" t="s">
        <v>175</v>
      </c>
      <c r="K13" s="146">
        <v>3.08</v>
      </c>
      <c r="L13" s="146">
        <v>5.739999999999999</v>
      </c>
      <c r="M13" s="146" t="s">
        <v>175</v>
      </c>
      <c r="N13" s="147"/>
      <c r="O13" s="148"/>
    </row>
    <row r="14" spans="1:15" ht="19.5" customHeight="1">
      <c r="A14" s="6"/>
      <c r="B14" s="6"/>
      <c r="C14" s="6"/>
      <c r="D14" s="6"/>
      <c r="E14" s="6"/>
      <c r="F14" s="149" t="s">
        <v>277</v>
      </c>
      <c r="G14" s="138"/>
      <c r="H14" s="138"/>
      <c r="I14" s="135">
        <v>2.52</v>
      </c>
      <c r="J14" s="135"/>
      <c r="K14" s="135"/>
      <c r="L14" s="135"/>
      <c r="M14" s="135"/>
      <c r="N14" s="150">
        <v>2.52</v>
      </c>
      <c r="O14" s="151"/>
    </row>
    <row r="15" spans="1:16" ht="19.5" customHeight="1">
      <c r="A15" s="6"/>
      <c r="B15" s="6"/>
      <c r="C15" s="6"/>
      <c r="D15" s="6"/>
      <c r="E15" s="6"/>
      <c r="F15" s="149" t="s">
        <v>87</v>
      </c>
      <c r="G15" s="138"/>
      <c r="H15" s="138"/>
      <c r="I15" s="135">
        <v>0.27999999999999997</v>
      </c>
      <c r="J15" s="135"/>
      <c r="K15" s="135"/>
      <c r="L15" s="135"/>
      <c r="M15" s="135" t="s">
        <v>175</v>
      </c>
      <c r="N15" s="150">
        <v>0.27999999999999997</v>
      </c>
      <c r="O15" s="151"/>
      <c r="P15" s="152"/>
    </row>
    <row r="16" spans="1:15" ht="19.5" customHeight="1">
      <c r="A16" s="6"/>
      <c r="B16" s="6"/>
      <c r="C16" s="6"/>
      <c r="D16" s="6"/>
      <c r="E16" s="6"/>
      <c r="F16" s="149" t="s">
        <v>5</v>
      </c>
      <c r="G16" s="138"/>
      <c r="H16" s="138"/>
      <c r="I16" s="135"/>
      <c r="J16" s="135" t="s">
        <v>175</v>
      </c>
      <c r="K16" s="135">
        <v>3.08</v>
      </c>
      <c r="L16" s="135"/>
      <c r="M16" s="135"/>
      <c r="N16" s="150">
        <v>3.08</v>
      </c>
      <c r="O16" s="151"/>
    </row>
    <row r="17" spans="1:15" ht="19.5" customHeight="1">
      <c r="A17" s="6"/>
      <c r="B17" s="6"/>
      <c r="C17" s="6"/>
      <c r="D17" s="6"/>
      <c r="E17" s="6"/>
      <c r="F17" s="144" t="s">
        <v>3</v>
      </c>
      <c r="G17" s="142"/>
      <c r="H17" s="142"/>
      <c r="I17" s="146"/>
      <c r="J17" s="146"/>
      <c r="K17" s="146"/>
      <c r="L17" s="146">
        <v>5.739999999999999</v>
      </c>
      <c r="M17" s="146"/>
      <c r="N17" s="153">
        <v>5.739999999999999</v>
      </c>
      <c r="O17" s="154"/>
    </row>
    <row r="18" spans="1:5" ht="19.5" customHeight="1">
      <c r="A18" s="6"/>
      <c r="B18" s="6"/>
      <c r="C18" s="6"/>
      <c r="D18" s="6"/>
      <c r="E18" s="6"/>
    </row>
    <row r="19" spans="1:5" ht="19.5" customHeight="1">
      <c r="A19" s="6"/>
      <c r="B19" s="6"/>
      <c r="C19" s="6"/>
      <c r="D19" s="6"/>
      <c r="E19" s="6"/>
    </row>
    <row r="20" spans="1:11" ht="19.5" customHeight="1">
      <c r="A20" s="31" t="s">
        <v>88</v>
      </c>
      <c r="B20" s="31"/>
      <c r="C20" s="31"/>
      <c r="D20" s="31"/>
      <c r="E20" s="6"/>
      <c r="G20" s="2" t="s">
        <v>89</v>
      </c>
      <c r="K20" s="2" t="s">
        <v>90</v>
      </c>
    </row>
    <row r="21" spans="1:14" ht="19.5" customHeight="1">
      <c r="A21" s="388" t="s">
        <v>91</v>
      </c>
      <c r="B21" s="390" t="s">
        <v>92</v>
      </c>
      <c r="C21" s="391"/>
      <c r="D21" s="392"/>
      <c r="E21" s="31"/>
      <c r="F21" s="31"/>
      <c r="G21" s="155" t="s">
        <v>93</v>
      </c>
      <c r="H21" s="156"/>
      <c r="I21" s="396" t="s">
        <v>94</v>
      </c>
      <c r="J21" s="397"/>
      <c r="K21" s="157" t="s">
        <v>5</v>
      </c>
      <c r="L21" s="117" t="s">
        <v>3</v>
      </c>
      <c r="M21" s="398" t="s">
        <v>95</v>
      </c>
      <c r="N21" s="399"/>
    </row>
    <row r="22" spans="1:14" ht="19.5" customHeight="1">
      <c r="A22" s="389"/>
      <c r="B22" s="393"/>
      <c r="C22" s="394"/>
      <c r="D22" s="395"/>
      <c r="E22" s="158"/>
      <c r="F22" s="158"/>
      <c r="G22" s="159" t="s">
        <v>96</v>
      </c>
      <c r="H22" s="49"/>
      <c r="I22" s="380" t="s">
        <v>97</v>
      </c>
      <c r="J22" s="381"/>
      <c r="K22" s="89">
        <v>1.2</v>
      </c>
      <c r="L22" s="89">
        <v>3.3</v>
      </c>
      <c r="M22" s="382" t="s">
        <v>98</v>
      </c>
      <c r="N22" s="372"/>
    </row>
    <row r="23" spans="1:14" ht="19.5" customHeight="1">
      <c r="A23" s="160" t="s">
        <v>99</v>
      </c>
      <c r="B23" s="385" t="s">
        <v>100</v>
      </c>
      <c r="C23" s="386"/>
      <c r="D23" s="387"/>
      <c r="E23" s="161"/>
      <c r="F23" s="161"/>
      <c r="G23" s="159" t="s">
        <v>101</v>
      </c>
      <c r="H23" s="49"/>
      <c r="I23" s="380" t="s">
        <v>97</v>
      </c>
      <c r="J23" s="381"/>
      <c r="K23" s="89">
        <v>1.4</v>
      </c>
      <c r="L23" s="89">
        <v>3.3</v>
      </c>
      <c r="M23" s="382" t="s">
        <v>102</v>
      </c>
      <c r="N23" s="372"/>
    </row>
    <row r="24" spans="1:14" ht="19.5" customHeight="1">
      <c r="A24" s="88" t="s">
        <v>103</v>
      </c>
      <c r="B24" s="377" t="s">
        <v>104</v>
      </c>
      <c r="C24" s="378"/>
      <c r="D24" s="379"/>
      <c r="E24" s="161"/>
      <c r="F24" s="161"/>
      <c r="G24" s="159" t="s">
        <v>105</v>
      </c>
      <c r="H24" s="49"/>
      <c r="I24" s="380" t="s">
        <v>97</v>
      </c>
      <c r="J24" s="381"/>
      <c r="K24" s="89">
        <v>1.2</v>
      </c>
      <c r="L24" s="89">
        <v>3.6</v>
      </c>
      <c r="M24" s="382" t="s">
        <v>106</v>
      </c>
      <c r="N24" s="372"/>
    </row>
    <row r="25" spans="1:14" ht="19.5" customHeight="1">
      <c r="A25" s="88" t="s">
        <v>107</v>
      </c>
      <c r="B25" s="377" t="s">
        <v>108</v>
      </c>
      <c r="C25" s="378"/>
      <c r="D25" s="379"/>
      <c r="E25" s="161"/>
      <c r="F25" s="161"/>
      <c r="G25" s="159" t="s">
        <v>109</v>
      </c>
      <c r="H25" s="49"/>
      <c r="I25" s="380" t="s">
        <v>97</v>
      </c>
      <c r="J25" s="381"/>
      <c r="K25" s="89">
        <v>1.6</v>
      </c>
      <c r="L25" s="89">
        <v>3.6</v>
      </c>
      <c r="M25" s="382" t="s">
        <v>110</v>
      </c>
      <c r="N25" s="372"/>
    </row>
    <row r="26" spans="1:14" ht="19.5" customHeight="1">
      <c r="A26" s="88" t="s">
        <v>111</v>
      </c>
      <c r="B26" s="377" t="s">
        <v>112</v>
      </c>
      <c r="C26" s="378"/>
      <c r="D26" s="379"/>
      <c r="E26" s="161"/>
      <c r="F26" s="161"/>
      <c r="G26" s="159" t="s">
        <v>113</v>
      </c>
      <c r="H26" s="49"/>
      <c r="I26" s="380" t="s">
        <v>114</v>
      </c>
      <c r="J26" s="381"/>
      <c r="K26" s="89">
        <v>0.71</v>
      </c>
      <c r="L26" s="89">
        <v>1.8</v>
      </c>
      <c r="M26" s="382" t="s">
        <v>115</v>
      </c>
      <c r="N26" s="372"/>
    </row>
    <row r="27" spans="1:14" ht="19.5" customHeight="1">
      <c r="A27" s="88" t="s">
        <v>81</v>
      </c>
      <c r="B27" s="377" t="s">
        <v>116</v>
      </c>
      <c r="C27" s="378"/>
      <c r="D27" s="379"/>
      <c r="E27" s="161"/>
      <c r="F27" s="161"/>
      <c r="G27" s="159" t="s">
        <v>117</v>
      </c>
      <c r="H27" s="49"/>
      <c r="I27" s="380" t="s">
        <v>114</v>
      </c>
      <c r="J27" s="381"/>
      <c r="K27" s="89">
        <v>0.88</v>
      </c>
      <c r="L27" s="89">
        <v>1.9</v>
      </c>
      <c r="M27" s="382" t="s">
        <v>118</v>
      </c>
      <c r="N27" s="372"/>
    </row>
    <row r="28" spans="1:14" ht="19.5" customHeight="1">
      <c r="A28" s="96" t="s">
        <v>75</v>
      </c>
      <c r="B28" s="383" t="s">
        <v>119</v>
      </c>
      <c r="C28" s="383"/>
      <c r="D28" s="384"/>
      <c r="E28" s="161"/>
      <c r="F28" s="161"/>
      <c r="G28" s="159" t="s">
        <v>120</v>
      </c>
      <c r="H28" s="49"/>
      <c r="I28" s="380" t="s">
        <v>114</v>
      </c>
      <c r="J28" s="381"/>
      <c r="K28" s="134">
        <v>1</v>
      </c>
      <c r="L28" s="134">
        <v>2</v>
      </c>
      <c r="M28" s="382" t="s">
        <v>121</v>
      </c>
      <c r="N28" s="372"/>
    </row>
    <row r="29" spans="1:14" ht="19.5" customHeight="1">
      <c r="A29" s="2" t="s">
        <v>122</v>
      </c>
      <c r="G29" s="162" t="s">
        <v>123</v>
      </c>
      <c r="H29" s="163"/>
      <c r="I29" s="373" t="s">
        <v>114</v>
      </c>
      <c r="J29" s="374"/>
      <c r="K29" s="164">
        <v>1.2</v>
      </c>
      <c r="L29" s="164">
        <v>2.1</v>
      </c>
      <c r="M29" s="375" t="s">
        <v>124</v>
      </c>
      <c r="N29" s="376"/>
    </row>
    <row r="30" spans="1:7" ht="12">
      <c r="A30" s="2" t="s">
        <v>125</v>
      </c>
      <c r="G30" s="2" t="s">
        <v>126</v>
      </c>
    </row>
  </sheetData>
  <sheetProtection/>
  <mergeCells count="32">
    <mergeCell ref="A21:A22"/>
    <mergeCell ref="B21:D22"/>
    <mergeCell ref="I21:J21"/>
    <mergeCell ref="M21:N21"/>
    <mergeCell ref="I22:J22"/>
    <mergeCell ref="M22:N22"/>
    <mergeCell ref="B23:D23"/>
    <mergeCell ref="I23:J23"/>
    <mergeCell ref="M23:N23"/>
    <mergeCell ref="B24:D24"/>
    <mergeCell ref="I24:J24"/>
    <mergeCell ref="M24:N24"/>
    <mergeCell ref="B25:D25"/>
    <mergeCell ref="I25:J25"/>
    <mergeCell ref="M25:N25"/>
    <mergeCell ref="B26:D26"/>
    <mergeCell ref="I26:J26"/>
    <mergeCell ref="M26:N26"/>
    <mergeCell ref="I29:J29"/>
    <mergeCell ref="M29:N29"/>
    <mergeCell ref="B27:D27"/>
    <mergeCell ref="I27:J27"/>
    <mergeCell ref="M27:N27"/>
    <mergeCell ref="B28:D28"/>
    <mergeCell ref="I28:J28"/>
    <mergeCell ref="M28:N28"/>
    <mergeCell ref="P5:Q5"/>
    <mergeCell ref="P6:Q6"/>
    <mergeCell ref="P7:Q7"/>
    <mergeCell ref="P8:Q8"/>
    <mergeCell ref="P9:Q9"/>
    <mergeCell ref="P10:Q10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1" sqref="A1"/>
    </sheetView>
  </sheetViews>
  <sheetFormatPr defaultColWidth="8.09765625" defaultRowHeight="21.75" customHeight="1"/>
  <cols>
    <col min="1" max="18" width="8.09765625" style="24" customWidth="1"/>
    <col min="19" max="23" width="8.09765625" style="24" hidden="1" customWidth="1"/>
    <col min="24" max="16384" width="8.09765625" style="24" customWidth="1"/>
  </cols>
  <sheetData>
    <row r="1" spans="1:13" ht="18.75">
      <c r="A1" s="37">
        <v>1</v>
      </c>
      <c r="E1" s="165"/>
      <c r="F1" s="166" t="s">
        <v>127</v>
      </c>
      <c r="G1" s="102"/>
      <c r="H1" s="102"/>
      <c r="I1" s="102"/>
      <c r="J1" s="102"/>
      <c r="K1" s="102"/>
      <c r="L1" s="102"/>
      <c r="M1" s="167" t="s">
        <v>128</v>
      </c>
    </row>
    <row r="2" spans="4:17" ht="17.25">
      <c r="D2" s="165"/>
      <c r="F2" s="168" t="s">
        <v>129</v>
      </c>
      <c r="G2" s="102"/>
      <c r="H2" s="102"/>
      <c r="I2" s="102"/>
      <c r="J2" s="102"/>
      <c r="K2" s="102"/>
      <c r="L2" s="102"/>
      <c r="M2" s="102"/>
      <c r="P2" s="165"/>
      <c r="Q2" s="169" t="s">
        <v>207</v>
      </c>
    </row>
    <row r="3" ht="24.75" customHeight="1"/>
    <row r="4" spans="1:17" ht="21.75" customHeight="1">
      <c r="A4" s="170" t="s">
        <v>130</v>
      </c>
      <c r="B4" s="171" t="s">
        <v>131</v>
      </c>
      <c r="C4" s="172"/>
      <c r="D4" s="173"/>
      <c r="E4" s="171" t="s">
        <v>131</v>
      </c>
      <c r="F4" s="172"/>
      <c r="G4" s="173"/>
      <c r="H4" s="171" t="s">
        <v>132</v>
      </c>
      <c r="I4" s="172"/>
      <c r="J4" s="173"/>
      <c r="K4" s="171" t="s">
        <v>132</v>
      </c>
      <c r="L4" s="172"/>
      <c r="M4" s="173"/>
      <c r="N4" s="174"/>
      <c r="O4" s="172" t="s">
        <v>133</v>
      </c>
      <c r="P4" s="172"/>
      <c r="Q4" s="175"/>
    </row>
    <row r="5" spans="1:17" ht="21.75" customHeight="1">
      <c r="A5" s="176"/>
      <c r="B5" s="177" t="s">
        <v>134</v>
      </c>
      <c r="C5" s="178"/>
      <c r="D5" s="179"/>
      <c r="E5" s="177" t="s">
        <v>278</v>
      </c>
      <c r="F5" s="178"/>
      <c r="G5" s="179"/>
      <c r="H5" s="177" t="s">
        <v>134</v>
      </c>
      <c r="I5" s="178"/>
      <c r="J5" s="179"/>
      <c r="K5" s="177" t="s">
        <v>135</v>
      </c>
      <c r="L5" s="178"/>
      <c r="M5" s="179"/>
      <c r="N5" s="180"/>
      <c r="O5" s="178" t="s">
        <v>136</v>
      </c>
      <c r="P5" s="178"/>
      <c r="Q5" s="181"/>
    </row>
    <row r="6" spans="1:17" ht="21.75" customHeight="1">
      <c r="A6" s="182" t="s">
        <v>137</v>
      </c>
      <c r="B6" s="183" t="s">
        <v>138</v>
      </c>
      <c r="C6" s="183" t="s">
        <v>67</v>
      </c>
      <c r="D6" s="183" t="s">
        <v>2</v>
      </c>
      <c r="E6" s="183" t="s">
        <v>138</v>
      </c>
      <c r="F6" s="183" t="s">
        <v>67</v>
      </c>
      <c r="G6" s="183" t="s">
        <v>2</v>
      </c>
      <c r="H6" s="183" t="s">
        <v>138</v>
      </c>
      <c r="I6" s="183" t="s">
        <v>67</v>
      </c>
      <c r="J6" s="183" t="s">
        <v>2</v>
      </c>
      <c r="K6" s="183" t="s">
        <v>138</v>
      </c>
      <c r="L6" s="183" t="s">
        <v>67</v>
      </c>
      <c r="M6" s="183" t="s">
        <v>2</v>
      </c>
      <c r="N6" s="183" t="s">
        <v>138</v>
      </c>
      <c r="O6" s="183" t="s">
        <v>67</v>
      </c>
      <c r="P6" s="183" t="s">
        <v>2</v>
      </c>
      <c r="Q6" s="184" t="s">
        <v>28</v>
      </c>
    </row>
    <row r="7" spans="1:17" ht="21.75" customHeight="1">
      <c r="A7" s="182" t="s">
        <v>139</v>
      </c>
      <c r="B7" s="183" t="s">
        <v>140</v>
      </c>
      <c r="C7" s="183" t="s">
        <v>141</v>
      </c>
      <c r="D7" s="183" t="s">
        <v>142</v>
      </c>
      <c r="E7" s="183" t="s">
        <v>140</v>
      </c>
      <c r="F7" s="183" t="s">
        <v>141</v>
      </c>
      <c r="G7" s="183" t="s">
        <v>142</v>
      </c>
      <c r="H7" s="183" t="s">
        <v>140</v>
      </c>
      <c r="I7" s="183" t="s">
        <v>141</v>
      </c>
      <c r="J7" s="183" t="s">
        <v>142</v>
      </c>
      <c r="K7" s="183" t="s">
        <v>140</v>
      </c>
      <c r="L7" s="183" t="s">
        <v>141</v>
      </c>
      <c r="M7" s="183" t="s">
        <v>142</v>
      </c>
      <c r="N7" s="183" t="s">
        <v>143</v>
      </c>
      <c r="O7" s="183" t="s">
        <v>141</v>
      </c>
      <c r="P7" s="183" t="s">
        <v>142</v>
      </c>
      <c r="Q7" s="185" t="s">
        <v>142</v>
      </c>
    </row>
    <row r="8" spans="1:17" ht="21.75" customHeight="1">
      <c r="A8" s="186">
        <v>15</v>
      </c>
      <c r="B8" s="187" t="s">
        <v>175</v>
      </c>
      <c r="C8" s="188">
        <v>0.17</v>
      </c>
      <c r="D8" s="187" t="s">
        <v>175</v>
      </c>
      <c r="E8" s="187" t="s">
        <v>175</v>
      </c>
      <c r="F8" s="188">
        <v>0.10200000000000001</v>
      </c>
      <c r="G8" s="187" t="s">
        <v>175</v>
      </c>
      <c r="H8" s="187" t="s">
        <v>175</v>
      </c>
      <c r="I8" s="188">
        <v>0.13</v>
      </c>
      <c r="J8" s="187" t="s">
        <v>175</v>
      </c>
      <c r="K8" s="187" t="s">
        <v>175</v>
      </c>
      <c r="L8" s="188">
        <v>0.06</v>
      </c>
      <c r="M8" s="187" t="s">
        <v>175</v>
      </c>
      <c r="N8" s="187"/>
      <c r="O8" s="187"/>
      <c r="P8" s="187"/>
      <c r="Q8" s="189"/>
    </row>
    <row r="9" spans="1:17" ht="21.75" customHeight="1">
      <c r="A9" s="186">
        <v>20</v>
      </c>
      <c r="B9" s="187" t="s">
        <v>175</v>
      </c>
      <c r="C9" s="188">
        <v>0.2</v>
      </c>
      <c r="D9" s="187" t="s">
        <v>175</v>
      </c>
      <c r="E9" s="187" t="s">
        <v>175</v>
      </c>
      <c r="F9" s="188">
        <v>0.12</v>
      </c>
      <c r="G9" s="187" t="s">
        <v>175</v>
      </c>
      <c r="H9" s="187" t="s">
        <v>175</v>
      </c>
      <c r="I9" s="188">
        <v>0.16</v>
      </c>
      <c r="J9" s="187" t="s">
        <v>175</v>
      </c>
      <c r="K9" s="187" t="s">
        <v>175</v>
      </c>
      <c r="L9" s="188">
        <v>0.07</v>
      </c>
      <c r="M9" s="187" t="s">
        <v>175</v>
      </c>
      <c r="N9" s="187"/>
      <c r="O9" s="187"/>
      <c r="P9" s="187"/>
      <c r="Q9" s="189"/>
    </row>
    <row r="10" spans="1:17" ht="21.75" customHeight="1">
      <c r="A10" s="186">
        <v>25</v>
      </c>
      <c r="B10" s="187" t="s">
        <v>175</v>
      </c>
      <c r="C10" s="188">
        <v>0.24</v>
      </c>
      <c r="D10" s="187" t="s">
        <v>175</v>
      </c>
      <c r="E10" s="187" t="s">
        <v>175</v>
      </c>
      <c r="F10" s="188">
        <v>0.144</v>
      </c>
      <c r="G10" s="187" t="s">
        <v>175</v>
      </c>
      <c r="H10" s="187" t="s">
        <v>175</v>
      </c>
      <c r="I10" s="188">
        <v>0.19</v>
      </c>
      <c r="J10" s="187" t="s">
        <v>175</v>
      </c>
      <c r="K10" s="187" t="s">
        <v>175</v>
      </c>
      <c r="L10" s="188">
        <v>0.09</v>
      </c>
      <c r="M10" s="187" t="s">
        <v>175</v>
      </c>
      <c r="N10" s="187"/>
      <c r="O10" s="187"/>
      <c r="P10" s="187"/>
      <c r="Q10" s="189"/>
    </row>
    <row r="11" spans="1:17" ht="21.75" customHeight="1">
      <c r="A11" s="186">
        <v>32</v>
      </c>
      <c r="B11" s="187" t="s">
        <v>175</v>
      </c>
      <c r="C11" s="188">
        <v>0.29</v>
      </c>
      <c r="D11" s="187" t="s">
        <v>175</v>
      </c>
      <c r="E11" s="187" t="s">
        <v>175</v>
      </c>
      <c r="F11" s="188">
        <v>0.174</v>
      </c>
      <c r="G11" s="187" t="s">
        <v>175</v>
      </c>
      <c r="H11" s="187" t="s">
        <v>175</v>
      </c>
      <c r="I11" s="188">
        <v>0.23</v>
      </c>
      <c r="J11" s="187" t="s">
        <v>175</v>
      </c>
      <c r="K11" s="187" t="s">
        <v>175</v>
      </c>
      <c r="L11" s="188">
        <v>0.11</v>
      </c>
      <c r="M11" s="187" t="s">
        <v>175</v>
      </c>
      <c r="N11" s="187"/>
      <c r="O11" s="187"/>
      <c r="P11" s="187"/>
      <c r="Q11" s="189"/>
    </row>
    <row r="12" spans="1:17" ht="21.75" customHeight="1">
      <c r="A12" s="186">
        <v>40</v>
      </c>
      <c r="B12" s="187" t="s">
        <v>175</v>
      </c>
      <c r="C12" s="188">
        <v>0.35</v>
      </c>
      <c r="D12" s="187" t="s">
        <v>175</v>
      </c>
      <c r="E12" s="187" t="s">
        <v>175</v>
      </c>
      <c r="F12" s="188">
        <v>0.21</v>
      </c>
      <c r="G12" s="187" t="s">
        <v>175</v>
      </c>
      <c r="H12" s="187" t="s">
        <v>175</v>
      </c>
      <c r="I12" s="188">
        <v>0.27</v>
      </c>
      <c r="J12" s="187" t="s">
        <v>175</v>
      </c>
      <c r="K12" s="187" t="s">
        <v>175</v>
      </c>
      <c r="L12" s="188">
        <v>0.12</v>
      </c>
      <c r="M12" s="187" t="s">
        <v>175</v>
      </c>
      <c r="N12" s="187"/>
      <c r="O12" s="187"/>
      <c r="P12" s="187"/>
      <c r="Q12" s="189"/>
    </row>
    <row r="13" spans="1:21" ht="21.75" customHeight="1">
      <c r="A13" s="186">
        <v>50</v>
      </c>
      <c r="B13" s="187" t="s">
        <v>175</v>
      </c>
      <c r="C13" s="188">
        <v>0.42</v>
      </c>
      <c r="D13" s="187" t="s">
        <v>175</v>
      </c>
      <c r="E13" s="187" t="s">
        <v>175</v>
      </c>
      <c r="F13" s="188">
        <v>0.252</v>
      </c>
      <c r="G13" s="187" t="s">
        <v>175</v>
      </c>
      <c r="H13" s="187" t="s">
        <v>175</v>
      </c>
      <c r="I13" s="188">
        <v>0.33</v>
      </c>
      <c r="J13" s="187" t="s">
        <v>175</v>
      </c>
      <c r="K13" s="187" t="s">
        <v>175</v>
      </c>
      <c r="L13" s="188">
        <v>0.15</v>
      </c>
      <c r="M13" s="187" t="s">
        <v>175</v>
      </c>
      <c r="N13" s="187" t="s">
        <v>175</v>
      </c>
      <c r="O13" s="187">
        <v>0.12</v>
      </c>
      <c r="P13" s="187" t="s">
        <v>175</v>
      </c>
      <c r="Q13" s="189" t="s">
        <v>175</v>
      </c>
      <c r="S13" s="24" t="s">
        <v>144</v>
      </c>
      <c r="U13" s="24" t="s">
        <v>150</v>
      </c>
    </row>
    <row r="14" spans="1:23" ht="21.75" customHeight="1">
      <c r="A14" s="186">
        <v>65</v>
      </c>
      <c r="B14" s="187" t="s">
        <v>175</v>
      </c>
      <c r="C14" s="188">
        <v>0.53</v>
      </c>
      <c r="D14" s="187" t="s">
        <v>175</v>
      </c>
      <c r="E14" s="187" t="s">
        <v>175</v>
      </c>
      <c r="F14" s="188">
        <v>0.318</v>
      </c>
      <c r="G14" s="187" t="s">
        <v>175</v>
      </c>
      <c r="H14" s="187" t="s">
        <v>175</v>
      </c>
      <c r="I14" s="188">
        <v>0.41</v>
      </c>
      <c r="J14" s="187" t="s">
        <v>175</v>
      </c>
      <c r="K14" s="187" t="s">
        <v>175</v>
      </c>
      <c r="L14" s="188">
        <v>0.19</v>
      </c>
      <c r="M14" s="187" t="s">
        <v>175</v>
      </c>
      <c r="N14" s="187" t="s">
        <v>175</v>
      </c>
      <c r="O14" s="187">
        <v>0.12</v>
      </c>
      <c r="P14" s="187" t="s">
        <v>175</v>
      </c>
      <c r="Q14" s="189" t="s">
        <v>175</v>
      </c>
      <c r="S14" s="24">
        <v>12</v>
      </c>
      <c r="U14" s="190" t="s">
        <v>145</v>
      </c>
      <c r="V14" s="24">
        <v>11</v>
      </c>
      <c r="W14" s="24">
        <v>0</v>
      </c>
    </row>
    <row r="15" spans="1:23" ht="21.75" customHeight="1">
      <c r="A15" s="186">
        <v>80</v>
      </c>
      <c r="B15" s="187">
        <v>8.586</v>
      </c>
      <c r="C15" s="188">
        <v>0.63</v>
      </c>
      <c r="D15" s="187">
        <v>5.4</v>
      </c>
      <c r="E15" s="187">
        <v>8.586</v>
      </c>
      <c r="F15" s="188">
        <v>0.378</v>
      </c>
      <c r="G15" s="187">
        <v>3.24</v>
      </c>
      <c r="H15" s="187" t="s">
        <v>175</v>
      </c>
      <c r="I15" s="188">
        <v>0.49</v>
      </c>
      <c r="J15" s="187" t="s">
        <v>175</v>
      </c>
      <c r="K15" s="187" t="s">
        <v>175</v>
      </c>
      <c r="L15" s="188">
        <v>0.21</v>
      </c>
      <c r="M15" s="187" t="s">
        <v>175</v>
      </c>
      <c r="N15" s="187" t="s">
        <v>175</v>
      </c>
      <c r="O15" s="187">
        <v>0.12</v>
      </c>
      <c r="P15" s="187" t="s">
        <v>175</v>
      </c>
      <c r="Q15" s="189" t="s">
        <v>175</v>
      </c>
      <c r="S15" s="24" t="s">
        <v>146</v>
      </c>
      <c r="U15" s="190" t="s">
        <v>147</v>
      </c>
      <c r="V15" s="24">
        <v>10</v>
      </c>
      <c r="W15" s="24">
        <v>0</v>
      </c>
    </row>
    <row r="16" spans="1:23" ht="21.75" customHeight="1">
      <c r="A16" s="186">
        <v>100</v>
      </c>
      <c r="B16" s="187" t="s">
        <v>175</v>
      </c>
      <c r="C16" s="188">
        <v>0.78</v>
      </c>
      <c r="D16" s="187" t="s">
        <v>175</v>
      </c>
      <c r="E16" s="187"/>
      <c r="F16" s="188">
        <v>0.46799999999999997</v>
      </c>
      <c r="G16" s="187"/>
      <c r="H16" s="187" t="s">
        <v>175</v>
      </c>
      <c r="I16" s="188">
        <v>0.6</v>
      </c>
      <c r="J16" s="187" t="s">
        <v>175</v>
      </c>
      <c r="K16" s="187" t="s">
        <v>175</v>
      </c>
      <c r="L16" s="188">
        <v>0.27</v>
      </c>
      <c r="M16" s="187" t="s">
        <v>175</v>
      </c>
      <c r="N16" s="187" t="s">
        <v>175</v>
      </c>
      <c r="O16" s="187">
        <v>0.15</v>
      </c>
      <c r="P16" s="187" t="s">
        <v>175</v>
      </c>
      <c r="Q16" s="189" t="s">
        <v>175</v>
      </c>
      <c r="S16" s="24">
        <v>1</v>
      </c>
      <c r="U16" s="190" t="s">
        <v>148</v>
      </c>
      <c r="V16" s="24">
        <v>11</v>
      </c>
      <c r="W16" s="24">
        <v>0</v>
      </c>
    </row>
    <row r="17" spans="1:23" ht="21.75" customHeight="1">
      <c r="A17" s="186">
        <v>125</v>
      </c>
      <c r="B17" s="187" t="s">
        <v>175</v>
      </c>
      <c r="C17" s="188">
        <v>0.96</v>
      </c>
      <c r="D17" s="187" t="s">
        <v>175</v>
      </c>
      <c r="E17" s="187" t="s">
        <v>175</v>
      </c>
      <c r="F17" s="188">
        <v>0.576</v>
      </c>
      <c r="G17" s="187" t="s">
        <v>175</v>
      </c>
      <c r="H17" s="187" t="s">
        <v>175</v>
      </c>
      <c r="I17" s="188">
        <v>0.74</v>
      </c>
      <c r="J17" s="187" t="s">
        <v>175</v>
      </c>
      <c r="K17" s="187" t="s">
        <v>175</v>
      </c>
      <c r="L17" s="188">
        <v>0.32</v>
      </c>
      <c r="M17" s="187" t="s">
        <v>175</v>
      </c>
      <c r="N17" s="187" t="s">
        <v>175</v>
      </c>
      <c r="O17" s="187">
        <v>0.18</v>
      </c>
      <c r="P17" s="187" t="s">
        <v>175</v>
      </c>
      <c r="Q17" s="189" t="s">
        <v>175</v>
      </c>
      <c r="U17" s="190" t="s">
        <v>149</v>
      </c>
      <c r="V17" s="24">
        <v>12</v>
      </c>
      <c r="W17" s="24">
        <v>1</v>
      </c>
    </row>
    <row r="18" spans="1:23" ht="21.75" customHeight="1">
      <c r="A18" s="186">
        <v>150</v>
      </c>
      <c r="B18" s="187" t="s">
        <v>175</v>
      </c>
      <c r="C18" s="188">
        <v>1.14</v>
      </c>
      <c r="D18" s="187" t="s">
        <v>175</v>
      </c>
      <c r="E18" s="187" t="s">
        <v>175</v>
      </c>
      <c r="F18" s="188">
        <v>0.6839999999999999</v>
      </c>
      <c r="G18" s="187" t="s">
        <v>175</v>
      </c>
      <c r="H18" s="187" t="s">
        <v>175</v>
      </c>
      <c r="I18" s="188">
        <v>0.88</v>
      </c>
      <c r="J18" s="187" t="s">
        <v>175</v>
      </c>
      <c r="K18" s="187" t="s">
        <v>175</v>
      </c>
      <c r="L18" s="188">
        <v>0.4</v>
      </c>
      <c r="M18" s="187" t="s">
        <v>175</v>
      </c>
      <c r="N18" s="187" t="s">
        <v>175</v>
      </c>
      <c r="O18" s="187">
        <v>0.21</v>
      </c>
      <c r="P18" s="187" t="s">
        <v>175</v>
      </c>
      <c r="Q18" s="189" t="s">
        <v>175</v>
      </c>
      <c r="U18" s="190" t="s">
        <v>150</v>
      </c>
      <c r="V18" s="24">
        <v>12</v>
      </c>
      <c r="W18" s="24">
        <v>1</v>
      </c>
    </row>
    <row r="19" spans="1:23" ht="21.75" customHeight="1">
      <c r="A19" s="186">
        <v>200</v>
      </c>
      <c r="B19" s="187" t="s">
        <v>175</v>
      </c>
      <c r="C19" s="188">
        <v>1.5</v>
      </c>
      <c r="D19" s="187" t="s">
        <v>175</v>
      </c>
      <c r="E19" s="187" t="s">
        <v>175</v>
      </c>
      <c r="F19" s="188">
        <v>0.8999999999999999</v>
      </c>
      <c r="G19" s="187" t="s">
        <v>175</v>
      </c>
      <c r="H19" s="187" t="s">
        <v>175</v>
      </c>
      <c r="I19" s="188">
        <v>1.16</v>
      </c>
      <c r="J19" s="187" t="s">
        <v>175</v>
      </c>
      <c r="K19" s="187" t="s">
        <v>175</v>
      </c>
      <c r="L19" s="188">
        <v>0.57</v>
      </c>
      <c r="M19" s="187" t="s">
        <v>175</v>
      </c>
      <c r="N19" s="187" t="s">
        <v>175</v>
      </c>
      <c r="O19" s="187">
        <v>0.28</v>
      </c>
      <c r="P19" s="187" t="s">
        <v>175</v>
      </c>
      <c r="Q19" s="189" t="s">
        <v>175</v>
      </c>
      <c r="U19" s="190" t="s">
        <v>151</v>
      </c>
      <c r="V19" s="24">
        <v>6</v>
      </c>
      <c r="W19" s="24">
        <v>5</v>
      </c>
    </row>
    <row r="20" spans="1:23" ht="21.75" customHeight="1">
      <c r="A20" s="186">
        <v>250</v>
      </c>
      <c r="B20" s="187" t="s">
        <v>175</v>
      </c>
      <c r="C20" s="188">
        <v>1.86</v>
      </c>
      <c r="D20" s="187" t="s">
        <v>175</v>
      </c>
      <c r="E20" s="187" t="s">
        <v>175</v>
      </c>
      <c r="F20" s="188">
        <v>1.116</v>
      </c>
      <c r="G20" s="187" t="s">
        <v>175</v>
      </c>
      <c r="H20" s="187" t="s">
        <v>175</v>
      </c>
      <c r="I20" s="188">
        <v>1.44</v>
      </c>
      <c r="J20" s="187" t="s">
        <v>175</v>
      </c>
      <c r="K20" s="187" t="s">
        <v>175</v>
      </c>
      <c r="L20" s="188">
        <v>0.77</v>
      </c>
      <c r="M20" s="187" t="s">
        <v>175</v>
      </c>
      <c r="N20" s="187"/>
      <c r="O20" s="187"/>
      <c r="P20" s="187"/>
      <c r="Q20" s="189"/>
      <c r="U20" s="190" t="s">
        <v>152</v>
      </c>
      <c r="V20" s="24">
        <v>6</v>
      </c>
      <c r="W20" s="24">
        <v>4</v>
      </c>
    </row>
    <row r="21" spans="1:23" ht="21.75" customHeight="1">
      <c r="A21" s="186">
        <v>300</v>
      </c>
      <c r="B21" s="187" t="s">
        <v>175</v>
      </c>
      <c r="C21" s="188">
        <v>2.22</v>
      </c>
      <c r="D21" s="187" t="s">
        <v>175</v>
      </c>
      <c r="E21" s="187" t="s">
        <v>175</v>
      </c>
      <c r="F21" s="188">
        <v>1.332</v>
      </c>
      <c r="G21" s="187" t="s">
        <v>175</v>
      </c>
      <c r="H21" s="187" t="s">
        <v>175</v>
      </c>
      <c r="I21" s="188">
        <v>1.72</v>
      </c>
      <c r="J21" s="187" t="s">
        <v>175</v>
      </c>
      <c r="K21" s="187" t="s">
        <v>175</v>
      </c>
      <c r="L21" s="188">
        <v>0.93</v>
      </c>
      <c r="M21" s="187" t="s">
        <v>175</v>
      </c>
      <c r="N21" s="187"/>
      <c r="O21" s="187"/>
      <c r="P21" s="187"/>
      <c r="Q21" s="189"/>
      <c r="U21" s="190" t="s">
        <v>153</v>
      </c>
      <c r="V21" s="24">
        <v>6</v>
      </c>
      <c r="W21" s="24">
        <v>5</v>
      </c>
    </row>
    <row r="22" spans="1:17" ht="21.75" customHeight="1">
      <c r="A22" s="186">
        <v>350</v>
      </c>
      <c r="B22" s="187" t="s">
        <v>175</v>
      </c>
      <c r="C22" s="188">
        <v>2.58</v>
      </c>
      <c r="D22" s="187" t="s">
        <v>175</v>
      </c>
      <c r="E22" s="187" t="s">
        <v>175</v>
      </c>
      <c r="F22" s="188">
        <v>0.8999999999999999</v>
      </c>
      <c r="G22" s="187" t="s">
        <v>175</v>
      </c>
      <c r="H22" s="187" t="s">
        <v>175</v>
      </c>
      <c r="I22" s="188">
        <v>1.99</v>
      </c>
      <c r="J22" s="187" t="s">
        <v>175</v>
      </c>
      <c r="K22" s="187" t="s">
        <v>175</v>
      </c>
      <c r="L22" s="188">
        <v>1.11</v>
      </c>
      <c r="M22" s="187" t="s">
        <v>175</v>
      </c>
      <c r="N22" s="187"/>
      <c r="O22" s="187"/>
      <c r="P22" s="187"/>
      <c r="Q22" s="189"/>
    </row>
    <row r="23" spans="1:17" ht="21.75" customHeight="1">
      <c r="A23" s="186"/>
      <c r="B23" s="187"/>
      <c r="C23" s="187"/>
      <c r="D23" s="187" t="s">
        <v>175</v>
      </c>
      <c r="E23" s="187"/>
      <c r="F23" s="187"/>
      <c r="G23" s="187" t="s">
        <v>175</v>
      </c>
      <c r="H23" s="187"/>
      <c r="I23" s="187"/>
      <c r="J23" s="187" t="s">
        <v>175</v>
      </c>
      <c r="K23" s="187"/>
      <c r="L23" s="187"/>
      <c r="M23" s="187" t="s">
        <v>175</v>
      </c>
      <c r="N23" s="187"/>
      <c r="O23" s="187"/>
      <c r="P23" s="187"/>
      <c r="Q23" s="189"/>
    </row>
    <row r="24" spans="1:17" ht="21.75" customHeight="1">
      <c r="A24" s="186"/>
      <c r="B24" s="187"/>
      <c r="C24" s="187"/>
      <c r="D24" s="187" t="s">
        <v>175</v>
      </c>
      <c r="E24" s="187"/>
      <c r="F24" s="187"/>
      <c r="G24" s="187" t="s">
        <v>175</v>
      </c>
      <c r="H24" s="187"/>
      <c r="I24" s="187"/>
      <c r="J24" s="187" t="s">
        <v>175</v>
      </c>
      <c r="K24" s="187"/>
      <c r="L24" s="187"/>
      <c r="M24" s="187" t="s">
        <v>175</v>
      </c>
      <c r="N24" s="187"/>
      <c r="O24" s="187"/>
      <c r="P24" s="187"/>
      <c r="Q24" s="189"/>
    </row>
    <row r="25" spans="1:17" ht="21.75" customHeight="1">
      <c r="A25" s="191"/>
      <c r="B25" s="192"/>
      <c r="C25" s="192" t="s">
        <v>154</v>
      </c>
      <c r="D25" s="192">
        <v>5.4</v>
      </c>
      <c r="E25" s="192"/>
      <c r="F25" s="192" t="s">
        <v>154</v>
      </c>
      <c r="G25" s="192">
        <v>3.24</v>
      </c>
      <c r="H25" s="192"/>
      <c r="I25" s="192" t="s">
        <v>154</v>
      </c>
      <c r="J25" s="192" t="s">
        <v>175</v>
      </c>
      <c r="K25" s="192"/>
      <c r="L25" s="192" t="s">
        <v>154</v>
      </c>
      <c r="M25" s="192" t="s">
        <v>175</v>
      </c>
      <c r="N25" s="192"/>
      <c r="O25" s="192" t="s">
        <v>154</v>
      </c>
      <c r="P25" s="192" t="s">
        <v>175</v>
      </c>
      <c r="Q25" s="193" t="s">
        <v>175</v>
      </c>
    </row>
    <row r="26" spans="1:17" ht="21.75" customHeight="1">
      <c r="A26" s="108"/>
      <c r="B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94" t="s">
        <v>155</v>
      </c>
      <c r="P26" s="195">
        <v>8.64</v>
      </c>
      <c r="Q26" s="193">
        <v>0</v>
      </c>
    </row>
    <row r="27" ht="13.5">
      <c r="P27" s="190"/>
    </row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1">
      <selection activeCell="A1" sqref="A1"/>
    </sheetView>
  </sheetViews>
  <sheetFormatPr defaultColWidth="6.59765625" defaultRowHeight="14.25"/>
  <cols>
    <col min="1" max="1" width="4.59765625" style="4" customWidth="1"/>
    <col min="2" max="2" width="9.8984375" style="4" customWidth="1"/>
    <col min="3" max="3" width="8.3984375" style="4" customWidth="1"/>
    <col min="4" max="16384" width="6.59765625" style="4" customWidth="1"/>
  </cols>
  <sheetData>
    <row r="1" spans="5:23" ht="18.75">
      <c r="E1" s="196" t="s">
        <v>279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W1" s="198" t="s">
        <v>280</v>
      </c>
    </row>
    <row r="2" spans="1:23" ht="13.5">
      <c r="A2" s="199"/>
      <c r="B2" s="199" t="s">
        <v>156</v>
      </c>
      <c r="C2" s="199">
        <v>1.5</v>
      </c>
      <c r="D2" s="219" t="s">
        <v>157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60"/>
      <c r="W2" s="60"/>
    </row>
    <row r="3" spans="1:23" ht="15" customHeight="1">
      <c r="A3" s="200"/>
      <c r="B3" s="201" t="s">
        <v>158</v>
      </c>
      <c r="C3" s="202"/>
      <c r="D3" s="203" t="s">
        <v>281</v>
      </c>
      <c r="E3" s="203"/>
      <c r="F3" s="204"/>
      <c r="G3" s="203" t="s">
        <v>282</v>
      </c>
      <c r="H3" s="203"/>
      <c r="I3" s="204"/>
      <c r="J3" s="203" t="s">
        <v>283</v>
      </c>
      <c r="K3" s="203"/>
      <c r="L3" s="204"/>
      <c r="M3" s="203" t="s">
        <v>284</v>
      </c>
      <c r="N3" s="203"/>
      <c r="O3" s="204"/>
      <c r="P3" s="203" t="s">
        <v>284</v>
      </c>
      <c r="Q3" s="203"/>
      <c r="R3" s="204"/>
      <c r="S3" s="203" t="s">
        <v>284</v>
      </c>
      <c r="T3" s="203"/>
      <c r="U3" s="204"/>
      <c r="V3" s="205"/>
      <c r="W3" s="206"/>
    </row>
    <row r="4" spans="1:23" ht="15" customHeight="1">
      <c r="A4" s="207"/>
      <c r="B4" s="208" t="s">
        <v>162</v>
      </c>
      <c r="C4" s="209"/>
      <c r="D4" s="210" t="s">
        <v>163</v>
      </c>
      <c r="E4" s="210"/>
      <c r="F4" s="211"/>
      <c r="G4" s="210" t="s">
        <v>164</v>
      </c>
      <c r="H4" s="210"/>
      <c r="I4" s="211"/>
      <c r="J4" s="210" t="s">
        <v>164</v>
      </c>
      <c r="K4" s="210"/>
      <c r="L4" s="211"/>
      <c r="M4" s="210" t="s">
        <v>284</v>
      </c>
      <c r="N4" s="210"/>
      <c r="O4" s="248"/>
      <c r="P4" s="210" t="s">
        <v>284</v>
      </c>
      <c r="Q4" s="210"/>
      <c r="R4" s="211"/>
      <c r="S4" s="210" t="s">
        <v>284</v>
      </c>
      <c r="T4" s="210"/>
      <c r="U4" s="211"/>
      <c r="V4" s="212" t="s">
        <v>7</v>
      </c>
      <c r="W4" s="213"/>
    </row>
    <row r="5" spans="1:23" ht="15" customHeight="1">
      <c r="A5" s="214"/>
      <c r="B5" s="208" t="s">
        <v>165</v>
      </c>
      <c r="C5" s="209"/>
      <c r="D5" s="210" t="s">
        <v>167</v>
      </c>
      <c r="E5" s="210"/>
      <c r="F5" s="211"/>
      <c r="G5" s="210" t="s">
        <v>169</v>
      </c>
      <c r="H5" s="210"/>
      <c r="I5" s="211"/>
      <c r="J5" s="210" t="s">
        <v>168</v>
      </c>
      <c r="K5" s="210"/>
      <c r="L5" s="211"/>
      <c r="M5" s="210" t="s">
        <v>284</v>
      </c>
      <c r="N5" s="210"/>
      <c r="O5" s="244"/>
      <c r="P5" s="210" t="s">
        <v>284</v>
      </c>
      <c r="Q5" s="210"/>
      <c r="R5" s="211"/>
      <c r="S5" s="210" t="s">
        <v>284</v>
      </c>
      <c r="T5" s="210"/>
      <c r="U5" s="211"/>
      <c r="V5" s="208"/>
      <c r="W5" s="215"/>
    </row>
    <row r="6" spans="1:23" ht="15" customHeight="1">
      <c r="A6" s="214"/>
      <c r="B6" s="208"/>
      <c r="C6" s="209"/>
      <c r="D6" s="210" t="s">
        <v>285</v>
      </c>
      <c r="E6" s="210"/>
      <c r="F6" s="211"/>
      <c r="G6" s="210" t="s">
        <v>285</v>
      </c>
      <c r="H6" s="210"/>
      <c r="I6" s="211"/>
      <c r="J6" s="210" t="s">
        <v>285</v>
      </c>
      <c r="K6" s="210"/>
      <c r="L6" s="211"/>
      <c r="M6" s="210" t="s">
        <v>284</v>
      </c>
      <c r="N6" s="210"/>
      <c r="O6" s="244"/>
      <c r="P6" s="210" t="s">
        <v>284</v>
      </c>
      <c r="Q6" s="210"/>
      <c r="R6" s="211"/>
      <c r="S6" s="210" t="s">
        <v>284</v>
      </c>
      <c r="T6" s="210"/>
      <c r="U6" s="211"/>
      <c r="V6" s="219"/>
      <c r="W6" s="220"/>
    </row>
    <row r="7" spans="1:23" ht="15" customHeight="1">
      <c r="A7" s="214"/>
      <c r="B7" s="216"/>
      <c r="C7" s="217" t="s">
        <v>8</v>
      </c>
      <c r="D7" s="218" t="s">
        <v>170</v>
      </c>
      <c r="E7" s="218" t="s">
        <v>171</v>
      </c>
      <c r="F7" s="218" t="s">
        <v>172</v>
      </c>
      <c r="G7" s="218" t="s">
        <v>170</v>
      </c>
      <c r="H7" s="218" t="s">
        <v>171</v>
      </c>
      <c r="I7" s="218" t="s">
        <v>172</v>
      </c>
      <c r="J7" s="218" t="s">
        <v>170</v>
      </c>
      <c r="K7" s="218" t="s">
        <v>171</v>
      </c>
      <c r="L7" s="218" t="s">
        <v>172</v>
      </c>
      <c r="M7" s="218"/>
      <c r="N7" s="218"/>
      <c r="O7" s="218"/>
      <c r="P7" s="218"/>
      <c r="Q7" s="218"/>
      <c r="R7" s="218"/>
      <c r="S7" s="218"/>
      <c r="T7" s="218"/>
      <c r="U7" s="218"/>
      <c r="V7" s="219"/>
      <c r="W7" s="220"/>
    </row>
    <row r="8" spans="1:23" ht="15" customHeight="1">
      <c r="A8" s="221" t="s">
        <v>173</v>
      </c>
      <c r="B8" s="222" t="s">
        <v>174</v>
      </c>
      <c r="C8" s="223"/>
      <c r="D8" s="224"/>
      <c r="E8" s="224"/>
      <c r="F8" s="224"/>
      <c r="G8" s="223"/>
      <c r="H8" s="224"/>
      <c r="I8" s="224"/>
      <c r="J8" s="223"/>
      <c r="K8" s="224"/>
      <c r="L8" s="224"/>
      <c r="M8" s="223"/>
      <c r="N8" s="223"/>
      <c r="O8" s="223"/>
      <c r="P8" s="223"/>
      <c r="Q8" s="224"/>
      <c r="R8" s="224"/>
      <c r="S8" s="223"/>
      <c r="T8" s="224"/>
      <c r="U8" s="224"/>
      <c r="V8" s="219"/>
      <c r="W8" s="220"/>
    </row>
    <row r="9" spans="1:23" ht="15" customHeight="1">
      <c r="A9" s="214">
        <v>1</v>
      </c>
      <c r="B9" s="225" t="s">
        <v>224</v>
      </c>
      <c r="C9" s="209"/>
      <c r="D9" s="226">
        <v>5.8</v>
      </c>
      <c r="E9" s="226"/>
      <c r="F9" s="226">
        <v>0.2</v>
      </c>
      <c r="G9" s="226"/>
      <c r="H9" s="226"/>
      <c r="I9" s="226"/>
      <c r="J9" s="226"/>
      <c r="K9" s="226"/>
      <c r="L9" s="226"/>
      <c r="M9" s="226"/>
      <c r="N9" s="226"/>
      <c r="O9" s="226"/>
      <c r="P9" s="310"/>
      <c r="Q9" s="226"/>
      <c r="R9" s="310"/>
      <c r="S9" s="226"/>
      <c r="T9" s="226"/>
      <c r="U9" s="226"/>
      <c r="V9" s="219"/>
      <c r="W9" s="220"/>
    </row>
    <row r="10" spans="1:23" ht="15" customHeight="1">
      <c r="A10" s="214">
        <v>2</v>
      </c>
      <c r="B10" s="227" t="s">
        <v>225</v>
      </c>
      <c r="C10" s="209"/>
      <c r="D10" s="226">
        <v>1</v>
      </c>
      <c r="E10" s="226"/>
      <c r="F10" s="226">
        <v>0.4</v>
      </c>
      <c r="G10" s="226"/>
      <c r="H10" s="226"/>
      <c r="I10" s="226"/>
      <c r="J10" s="226"/>
      <c r="K10" s="226"/>
      <c r="L10" s="226"/>
      <c r="M10" s="226"/>
      <c r="N10" s="226"/>
      <c r="O10" s="226"/>
      <c r="P10" s="310"/>
      <c r="Q10" s="226"/>
      <c r="R10" s="310"/>
      <c r="S10" s="226"/>
      <c r="T10" s="226"/>
      <c r="U10" s="226"/>
      <c r="V10" s="219"/>
      <c r="W10" s="220"/>
    </row>
    <row r="11" spans="1:23" ht="15" customHeight="1">
      <c r="A11" s="214">
        <v>3</v>
      </c>
      <c r="B11" s="225" t="s">
        <v>176</v>
      </c>
      <c r="C11" s="209"/>
      <c r="D11" s="226" t="s">
        <v>175</v>
      </c>
      <c r="E11" s="226" t="s">
        <v>175</v>
      </c>
      <c r="F11" s="226" t="s">
        <v>175</v>
      </c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19"/>
      <c r="W11" s="220"/>
    </row>
    <row r="12" spans="1:23" ht="15" customHeight="1">
      <c r="A12" s="214">
        <v>4</v>
      </c>
      <c r="B12" s="227" t="s">
        <v>177</v>
      </c>
      <c r="C12" s="209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19"/>
      <c r="W12" s="220"/>
    </row>
    <row r="13" spans="1:23" ht="15" customHeight="1">
      <c r="A13" s="214">
        <v>5</v>
      </c>
      <c r="B13" s="208" t="s">
        <v>188</v>
      </c>
      <c r="C13" s="209"/>
      <c r="D13" s="226"/>
      <c r="E13" s="226"/>
      <c r="F13" s="226"/>
      <c r="G13" s="226">
        <v>2.4</v>
      </c>
      <c r="H13" s="226">
        <v>20.9</v>
      </c>
      <c r="I13" s="226">
        <v>0.4</v>
      </c>
      <c r="J13" s="226"/>
      <c r="K13" s="226"/>
      <c r="L13" s="226"/>
      <c r="M13" s="226"/>
      <c r="N13" s="226"/>
      <c r="O13" s="226"/>
      <c r="P13" s="218"/>
      <c r="Q13" s="218"/>
      <c r="R13" s="218"/>
      <c r="S13" s="218"/>
      <c r="T13" s="218"/>
      <c r="U13" s="218"/>
      <c r="V13" s="219"/>
      <c r="W13" s="220"/>
    </row>
    <row r="14" spans="1:23" ht="15" customHeight="1">
      <c r="A14" s="214"/>
      <c r="B14" s="228" t="s">
        <v>189</v>
      </c>
      <c r="C14" s="245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18"/>
      <c r="Q14" s="218"/>
      <c r="R14" s="218"/>
      <c r="S14" s="218"/>
      <c r="T14" s="218"/>
      <c r="U14" s="218"/>
      <c r="V14" s="219"/>
      <c r="W14" s="220"/>
    </row>
    <row r="15" spans="1:23" ht="15" customHeight="1">
      <c r="A15" s="214">
        <v>6</v>
      </c>
      <c r="B15" s="228" t="s">
        <v>190</v>
      </c>
      <c r="C15" s="245"/>
      <c r="D15" s="226"/>
      <c r="E15" s="226"/>
      <c r="F15" s="226"/>
      <c r="G15" s="226" t="s">
        <v>175</v>
      </c>
      <c r="H15" s="226" t="s">
        <v>175</v>
      </c>
      <c r="I15" s="226"/>
      <c r="J15" s="226"/>
      <c r="K15" s="226"/>
      <c r="L15" s="226"/>
      <c r="M15" s="226"/>
      <c r="N15" s="226"/>
      <c r="O15" s="226"/>
      <c r="P15" s="218"/>
      <c r="Q15" s="218"/>
      <c r="R15" s="218"/>
      <c r="S15" s="218"/>
      <c r="T15" s="218"/>
      <c r="U15" s="218"/>
      <c r="V15" s="219"/>
      <c r="W15" s="220"/>
    </row>
    <row r="16" spans="1:23" ht="15" customHeight="1">
      <c r="A16" s="214"/>
      <c r="B16" s="228" t="s">
        <v>189</v>
      </c>
      <c r="C16" s="245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18"/>
      <c r="Q16" s="218"/>
      <c r="R16" s="218"/>
      <c r="S16" s="218"/>
      <c r="T16" s="218"/>
      <c r="U16" s="218"/>
      <c r="V16" s="219"/>
      <c r="W16" s="220"/>
    </row>
    <row r="17" spans="1:23" ht="15" customHeight="1">
      <c r="A17" s="214">
        <v>7</v>
      </c>
      <c r="B17" s="228" t="s">
        <v>191</v>
      </c>
      <c r="C17" s="245"/>
      <c r="D17" s="226"/>
      <c r="E17" s="226"/>
      <c r="F17" s="226"/>
      <c r="G17" s="226"/>
      <c r="H17" s="226"/>
      <c r="I17" s="226">
        <v>12.88</v>
      </c>
      <c r="J17" s="226"/>
      <c r="K17" s="226"/>
      <c r="L17" s="226"/>
      <c r="M17" s="226"/>
      <c r="N17" s="226"/>
      <c r="O17" s="226"/>
      <c r="P17" s="218"/>
      <c r="Q17" s="218"/>
      <c r="R17" s="218"/>
      <c r="S17" s="218"/>
      <c r="T17" s="218"/>
      <c r="U17" s="218"/>
      <c r="V17" s="219"/>
      <c r="W17" s="220"/>
    </row>
    <row r="18" spans="1:23" ht="15" customHeight="1">
      <c r="A18" s="214"/>
      <c r="B18" s="228" t="s">
        <v>189</v>
      </c>
      <c r="C18" s="245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09"/>
      <c r="Q18" s="209"/>
      <c r="R18" s="209"/>
      <c r="S18" s="209"/>
      <c r="T18" s="209"/>
      <c r="U18" s="209"/>
      <c r="V18" s="219"/>
      <c r="W18" s="220"/>
    </row>
    <row r="19" spans="1:23" ht="15" customHeight="1">
      <c r="A19" s="214">
        <v>8</v>
      </c>
      <c r="B19" s="228" t="s">
        <v>188</v>
      </c>
      <c r="C19" s="245"/>
      <c r="D19" s="246"/>
      <c r="E19" s="246"/>
      <c r="F19" s="246"/>
      <c r="G19" s="246"/>
      <c r="H19" s="246"/>
      <c r="I19" s="246"/>
      <c r="J19" s="226">
        <v>4.8</v>
      </c>
      <c r="K19" s="226">
        <v>41.8</v>
      </c>
      <c r="L19" s="226">
        <v>0.8</v>
      </c>
      <c r="M19" s="226"/>
      <c r="N19" s="226"/>
      <c r="O19" s="226"/>
      <c r="P19" s="209"/>
      <c r="Q19" s="209"/>
      <c r="R19" s="209"/>
      <c r="S19" s="209"/>
      <c r="T19" s="209"/>
      <c r="U19" s="209"/>
      <c r="V19" s="219"/>
      <c r="W19" s="220"/>
    </row>
    <row r="20" spans="1:23" ht="15" customHeight="1">
      <c r="A20" s="214"/>
      <c r="B20" s="228" t="s">
        <v>192</v>
      </c>
      <c r="C20" s="245"/>
      <c r="D20" s="246"/>
      <c r="E20" s="246"/>
      <c r="F20" s="246"/>
      <c r="G20" s="246"/>
      <c r="H20" s="246"/>
      <c r="I20" s="246"/>
      <c r="J20" s="226"/>
      <c r="K20" s="226"/>
      <c r="L20" s="226"/>
      <c r="M20" s="226"/>
      <c r="N20" s="226"/>
      <c r="O20" s="226"/>
      <c r="P20" s="209"/>
      <c r="Q20" s="209"/>
      <c r="R20" s="209"/>
      <c r="S20" s="209"/>
      <c r="T20" s="209"/>
      <c r="U20" s="209"/>
      <c r="V20" s="219"/>
      <c r="W20" s="220"/>
    </row>
    <row r="21" spans="1:23" ht="15" customHeight="1">
      <c r="A21" s="214">
        <v>9</v>
      </c>
      <c r="B21" s="228" t="s">
        <v>190</v>
      </c>
      <c r="C21" s="245"/>
      <c r="D21" s="246"/>
      <c r="E21" s="246"/>
      <c r="F21" s="246"/>
      <c r="G21" s="246"/>
      <c r="H21" s="246"/>
      <c r="I21" s="246"/>
      <c r="J21" s="226" t="s">
        <v>175</v>
      </c>
      <c r="K21" s="226" t="s">
        <v>175</v>
      </c>
      <c r="L21" s="226"/>
      <c r="M21" s="226"/>
      <c r="N21" s="226"/>
      <c r="O21" s="226"/>
      <c r="P21" s="209"/>
      <c r="Q21" s="209"/>
      <c r="R21" s="209"/>
      <c r="S21" s="209"/>
      <c r="T21" s="209"/>
      <c r="U21" s="209"/>
      <c r="V21" s="219"/>
      <c r="W21" s="220"/>
    </row>
    <row r="22" spans="1:23" ht="15" customHeight="1">
      <c r="A22" s="214"/>
      <c r="B22" s="228" t="s">
        <v>192</v>
      </c>
      <c r="C22" s="245"/>
      <c r="D22" s="246"/>
      <c r="E22" s="246"/>
      <c r="F22" s="246"/>
      <c r="G22" s="246"/>
      <c r="H22" s="246"/>
      <c r="I22" s="246"/>
      <c r="J22" s="226"/>
      <c r="K22" s="226"/>
      <c r="L22" s="226"/>
      <c r="M22" s="246"/>
      <c r="N22" s="246"/>
      <c r="O22" s="246"/>
      <c r="P22" s="209"/>
      <c r="Q22" s="209"/>
      <c r="R22" s="209"/>
      <c r="S22" s="209"/>
      <c r="T22" s="209"/>
      <c r="U22" s="209"/>
      <c r="V22" s="219"/>
      <c r="W22" s="220"/>
    </row>
    <row r="23" spans="1:23" ht="15" customHeight="1">
      <c r="A23" s="214">
        <v>10</v>
      </c>
      <c r="B23" s="228" t="s">
        <v>191</v>
      </c>
      <c r="C23" s="245"/>
      <c r="D23" s="246"/>
      <c r="E23" s="246"/>
      <c r="F23" s="246"/>
      <c r="G23" s="246"/>
      <c r="H23" s="246"/>
      <c r="I23" s="246"/>
      <c r="J23" s="226"/>
      <c r="K23" s="226"/>
      <c r="L23" s="226">
        <v>25.76</v>
      </c>
      <c r="M23" s="246"/>
      <c r="N23" s="246"/>
      <c r="O23" s="226"/>
      <c r="P23" s="209"/>
      <c r="Q23" s="209"/>
      <c r="R23" s="209"/>
      <c r="S23" s="209"/>
      <c r="T23" s="209"/>
      <c r="U23" s="209"/>
      <c r="V23" s="219"/>
      <c r="W23" s="220"/>
    </row>
    <row r="24" spans="1:23" ht="15" customHeight="1">
      <c r="A24" s="214"/>
      <c r="B24" s="228" t="s">
        <v>192</v>
      </c>
      <c r="C24" s="245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09"/>
      <c r="Q24" s="209"/>
      <c r="R24" s="209"/>
      <c r="S24" s="209"/>
      <c r="T24" s="209"/>
      <c r="U24" s="209"/>
      <c r="V24" s="219"/>
      <c r="W24" s="220"/>
    </row>
    <row r="25" spans="1:23" ht="15" customHeight="1">
      <c r="A25" s="214">
        <v>11</v>
      </c>
      <c r="B25" s="208" t="s">
        <v>286</v>
      </c>
      <c r="C25" s="209"/>
      <c r="D25" s="246"/>
      <c r="E25" s="246"/>
      <c r="F25" s="246"/>
      <c r="G25" s="246"/>
      <c r="H25" s="246"/>
      <c r="I25" s="246"/>
      <c r="J25" s="246"/>
      <c r="K25" s="246"/>
      <c r="L25" s="246"/>
      <c r="M25" s="226"/>
      <c r="N25" s="226"/>
      <c r="O25" s="226"/>
      <c r="P25" s="209"/>
      <c r="Q25" s="209"/>
      <c r="R25" s="209"/>
      <c r="S25" s="209"/>
      <c r="T25" s="209"/>
      <c r="U25" s="209"/>
      <c r="V25" s="219"/>
      <c r="W25" s="220"/>
    </row>
    <row r="26" spans="1:23" ht="15" customHeight="1">
      <c r="A26" s="214">
        <v>12</v>
      </c>
      <c r="B26" s="225" t="s">
        <v>193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19"/>
      <c r="W26" s="220"/>
    </row>
    <row r="27" spans="1:23" ht="15" customHeight="1">
      <c r="A27" s="214"/>
      <c r="B27" s="225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19"/>
      <c r="W27" s="220"/>
    </row>
    <row r="28" spans="1:23" ht="15" customHeight="1">
      <c r="A28" s="214"/>
      <c r="B28" s="208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19"/>
      <c r="W28" s="220"/>
    </row>
    <row r="29" spans="1:23" ht="15" customHeight="1">
      <c r="A29" s="214"/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19"/>
      <c r="W29" s="220"/>
    </row>
    <row r="30" spans="1:23" ht="15" customHeight="1">
      <c r="A30" s="214"/>
      <c r="B30" s="208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19"/>
      <c r="W30" s="220"/>
    </row>
    <row r="31" spans="1:23" ht="15" customHeight="1">
      <c r="A31" s="214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19"/>
      <c r="W31" s="220"/>
    </row>
    <row r="32" spans="1:23" ht="15" customHeight="1">
      <c r="A32" s="229" t="s">
        <v>178</v>
      </c>
      <c r="B32" s="210"/>
      <c r="C32" s="211"/>
      <c r="D32" s="226">
        <v>6.8</v>
      </c>
      <c r="E32" s="226" t="s">
        <v>175</v>
      </c>
      <c r="F32" s="226">
        <v>0.6000000000000001</v>
      </c>
      <c r="G32" s="226">
        <v>2.4</v>
      </c>
      <c r="H32" s="226">
        <v>20.9</v>
      </c>
      <c r="I32" s="226">
        <v>13.280000000000001</v>
      </c>
      <c r="J32" s="226">
        <v>4.8</v>
      </c>
      <c r="K32" s="226">
        <v>41.8</v>
      </c>
      <c r="L32" s="226">
        <v>26.560000000000002</v>
      </c>
      <c r="M32" s="226"/>
      <c r="N32" s="226"/>
      <c r="O32" s="226"/>
      <c r="P32" s="226"/>
      <c r="Q32" s="226"/>
      <c r="R32" s="226"/>
      <c r="S32" s="226"/>
      <c r="T32" s="226"/>
      <c r="U32" s="226"/>
      <c r="V32" s="219"/>
      <c r="W32" s="220"/>
    </row>
    <row r="33" spans="1:23" ht="15" customHeight="1">
      <c r="A33" s="229" t="s">
        <v>179</v>
      </c>
      <c r="B33" s="210"/>
      <c r="C33" s="211"/>
      <c r="D33" s="226">
        <v>0.1</v>
      </c>
      <c r="E33" s="226">
        <v>0.1</v>
      </c>
      <c r="F33" s="226">
        <v>0.1</v>
      </c>
      <c r="G33" s="226">
        <v>0.1</v>
      </c>
      <c r="H33" s="226">
        <v>0.1</v>
      </c>
      <c r="I33" s="226">
        <v>0.1</v>
      </c>
      <c r="J33" s="226">
        <v>0.1</v>
      </c>
      <c r="K33" s="226">
        <v>0.1</v>
      </c>
      <c r="L33" s="226">
        <v>0.1</v>
      </c>
      <c r="M33" s="226"/>
      <c r="N33" s="226"/>
      <c r="O33" s="226"/>
      <c r="P33" s="226"/>
      <c r="Q33" s="226"/>
      <c r="R33" s="226"/>
      <c r="S33" s="226"/>
      <c r="T33" s="226"/>
      <c r="U33" s="226"/>
      <c r="V33" s="219"/>
      <c r="W33" s="220"/>
    </row>
    <row r="34" spans="1:23" ht="15" customHeight="1">
      <c r="A34" s="229" t="s">
        <v>180</v>
      </c>
      <c r="B34" s="210"/>
      <c r="C34" s="211"/>
      <c r="D34" s="226">
        <v>7.48</v>
      </c>
      <c r="E34" s="226" t="s">
        <v>175</v>
      </c>
      <c r="F34" s="226">
        <v>0.6600000000000001</v>
      </c>
      <c r="G34" s="226">
        <v>2.64</v>
      </c>
      <c r="H34" s="226">
        <v>22.990000000000002</v>
      </c>
      <c r="I34" s="226">
        <v>14.608000000000002</v>
      </c>
      <c r="J34" s="226">
        <v>5.28</v>
      </c>
      <c r="K34" s="226">
        <v>45.980000000000004</v>
      </c>
      <c r="L34" s="226">
        <v>29.216000000000005</v>
      </c>
      <c r="M34" s="226"/>
      <c r="N34" s="226"/>
      <c r="O34" s="226"/>
      <c r="P34" s="226"/>
      <c r="Q34" s="226"/>
      <c r="R34" s="226"/>
      <c r="S34" s="226"/>
      <c r="T34" s="226"/>
      <c r="U34" s="226"/>
      <c r="V34" s="219"/>
      <c r="W34" s="220"/>
    </row>
    <row r="35" spans="1:23" ht="15" customHeight="1">
      <c r="A35" s="229" t="s">
        <v>138</v>
      </c>
      <c r="B35" s="210"/>
      <c r="C35" s="211"/>
      <c r="D35" s="230">
        <v>7.5</v>
      </c>
      <c r="E35" s="230" t="s">
        <v>175</v>
      </c>
      <c r="F35" s="230">
        <v>0.7</v>
      </c>
      <c r="G35" s="230">
        <v>2.6</v>
      </c>
      <c r="H35" s="230">
        <v>23</v>
      </c>
      <c r="I35" s="230">
        <v>14.6</v>
      </c>
      <c r="J35" s="230">
        <v>5.3</v>
      </c>
      <c r="K35" s="230">
        <v>46</v>
      </c>
      <c r="L35" s="230">
        <v>29.2</v>
      </c>
      <c r="M35" s="230"/>
      <c r="N35" s="230"/>
      <c r="O35" s="230"/>
      <c r="P35" s="230"/>
      <c r="Q35" s="230"/>
      <c r="R35" s="230"/>
      <c r="S35" s="230"/>
      <c r="T35" s="230"/>
      <c r="U35" s="230"/>
      <c r="V35" s="219"/>
      <c r="W35" s="220"/>
    </row>
    <row r="36" spans="1:23" ht="15" customHeight="1">
      <c r="A36" s="229" t="s">
        <v>181</v>
      </c>
      <c r="B36" s="210"/>
      <c r="C36" s="211"/>
      <c r="D36" s="231">
        <v>8.2</v>
      </c>
      <c r="E36" s="232"/>
      <c r="F36" s="233"/>
      <c r="G36" s="231">
        <v>40.2</v>
      </c>
      <c r="H36" s="232"/>
      <c r="I36" s="233"/>
      <c r="J36" s="231">
        <v>80.5</v>
      </c>
      <c r="K36" s="232"/>
      <c r="L36" s="233"/>
      <c r="M36" s="231" t="s">
        <v>284</v>
      </c>
      <c r="N36" s="232"/>
      <c r="O36" s="247"/>
      <c r="P36" s="231" t="s">
        <v>284</v>
      </c>
      <c r="Q36" s="232"/>
      <c r="R36" s="233"/>
      <c r="S36" s="231" t="s">
        <v>284</v>
      </c>
      <c r="T36" s="232"/>
      <c r="U36" s="233"/>
      <c r="V36" s="219"/>
      <c r="W36" s="220"/>
    </row>
    <row r="37" spans="1:23" ht="15" customHeight="1">
      <c r="A37" s="229" t="s">
        <v>287</v>
      </c>
      <c r="B37" s="210"/>
      <c r="C37" s="211"/>
      <c r="D37" s="234">
        <v>0.011600000000000001</v>
      </c>
      <c r="E37" s="234">
        <v>0.0104</v>
      </c>
      <c r="F37" s="234">
        <v>0.0092</v>
      </c>
      <c r="G37" s="234">
        <v>0.008400000000000001</v>
      </c>
      <c r="H37" s="234">
        <v>0.0072</v>
      </c>
      <c r="I37" s="234">
        <v>0.0064</v>
      </c>
      <c r="J37" s="234">
        <v>0.0068000000000000005</v>
      </c>
      <c r="K37" s="234">
        <v>0.006</v>
      </c>
      <c r="L37" s="234">
        <v>0.0052</v>
      </c>
      <c r="M37" s="234"/>
      <c r="N37" s="234"/>
      <c r="O37" s="234"/>
      <c r="P37" s="234"/>
      <c r="Q37" s="234"/>
      <c r="R37" s="234"/>
      <c r="S37" s="234"/>
      <c r="T37" s="234"/>
      <c r="U37" s="234"/>
      <c r="V37" s="208"/>
      <c r="W37" s="215"/>
    </row>
    <row r="38" spans="1:23" ht="15" customHeight="1">
      <c r="A38" s="229" t="s">
        <v>183</v>
      </c>
      <c r="B38" s="210"/>
      <c r="C38" s="211"/>
      <c r="D38" s="234">
        <v>0.087</v>
      </c>
      <c r="E38" s="234" t="s">
        <v>175</v>
      </c>
      <c r="F38" s="234">
        <v>0.006</v>
      </c>
      <c r="G38" s="234">
        <v>0.021</v>
      </c>
      <c r="H38" s="234">
        <v>0.165</v>
      </c>
      <c r="I38" s="234">
        <v>0.093</v>
      </c>
      <c r="J38" s="234">
        <v>0.036</v>
      </c>
      <c r="K38" s="234">
        <v>0.276</v>
      </c>
      <c r="L38" s="234">
        <v>0.151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5" t="s">
        <v>184</v>
      </c>
      <c r="W38" s="236"/>
    </row>
    <row r="39" spans="1:23" ht="15" customHeight="1">
      <c r="A39" s="237" t="s">
        <v>86</v>
      </c>
      <c r="B39" s="238"/>
      <c r="C39" s="239"/>
      <c r="D39" s="240">
        <v>0.087</v>
      </c>
      <c r="E39" s="240" t="s">
        <v>175</v>
      </c>
      <c r="F39" s="240">
        <v>0.006</v>
      </c>
      <c r="G39" s="240">
        <v>0.021</v>
      </c>
      <c r="H39" s="240">
        <v>0.165</v>
      </c>
      <c r="I39" s="240">
        <v>0.093</v>
      </c>
      <c r="J39" s="240">
        <v>0.036</v>
      </c>
      <c r="K39" s="240">
        <v>0.276</v>
      </c>
      <c r="L39" s="240">
        <v>0.151</v>
      </c>
      <c r="M39" s="240"/>
      <c r="N39" s="240"/>
      <c r="O39" s="240"/>
      <c r="P39" s="240"/>
      <c r="Q39" s="240"/>
      <c r="R39" s="240"/>
      <c r="S39" s="240"/>
      <c r="T39" s="240"/>
      <c r="U39" s="240"/>
      <c r="V39" s="241">
        <f>ROUNDDOWN(SUM(D39:U39),2)</f>
        <v>0.83</v>
      </c>
      <c r="W39" s="242"/>
    </row>
    <row r="40" spans="1:22" ht="13.5" customHeight="1">
      <c r="A40" s="219"/>
      <c r="B40" s="219"/>
      <c r="C40" s="219"/>
      <c r="D40" s="219"/>
      <c r="E40" s="219"/>
      <c r="F40" s="219"/>
      <c r="G40" s="219"/>
      <c r="H40" s="219"/>
      <c r="I40" s="219"/>
      <c r="K40" s="219"/>
      <c r="L40" s="219"/>
      <c r="M40" s="219"/>
      <c r="N40" s="219"/>
      <c r="O40" s="219" t="s">
        <v>185</v>
      </c>
      <c r="P40" s="219"/>
      <c r="Q40" s="219"/>
      <c r="R40" s="219"/>
      <c r="S40" s="219"/>
      <c r="T40" s="219"/>
      <c r="U40" s="219"/>
      <c r="V40" s="219"/>
    </row>
    <row r="41" spans="1:21" ht="13.5" customHeight="1">
      <c r="A41" s="219"/>
      <c r="B41" s="219"/>
      <c r="C41" s="219"/>
      <c r="D41" s="219"/>
      <c r="E41" s="219"/>
      <c r="F41" s="219"/>
      <c r="G41" s="219"/>
      <c r="H41" s="219"/>
      <c r="I41" s="219"/>
      <c r="K41" s="219"/>
      <c r="L41" s="219"/>
      <c r="M41" s="219"/>
      <c r="N41" s="219"/>
      <c r="O41" s="219" t="s">
        <v>186</v>
      </c>
      <c r="P41" s="219"/>
      <c r="Q41" s="219"/>
      <c r="R41" s="219"/>
      <c r="S41" s="219"/>
      <c r="T41" s="219"/>
      <c r="U41" s="219"/>
    </row>
    <row r="42" spans="5:23" ht="18.75">
      <c r="E42" s="196" t="s">
        <v>288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W42" s="198" t="s">
        <v>280</v>
      </c>
    </row>
    <row r="43" spans="1:23" ht="13.5">
      <c r="A43" s="199"/>
      <c r="B43" s="199" t="s">
        <v>156</v>
      </c>
      <c r="C43" s="199">
        <v>1.5</v>
      </c>
      <c r="D43" s="219" t="s">
        <v>157</v>
      </c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60"/>
      <c r="W43" s="60"/>
    </row>
    <row r="44" spans="1:23" ht="15" customHeight="1">
      <c r="A44" s="200"/>
      <c r="B44" s="201" t="s">
        <v>158</v>
      </c>
      <c r="C44" s="202"/>
      <c r="D44" s="203" t="s">
        <v>159</v>
      </c>
      <c r="E44" s="203"/>
      <c r="F44" s="204"/>
      <c r="G44" s="203" t="s">
        <v>159</v>
      </c>
      <c r="H44" s="203"/>
      <c r="I44" s="204"/>
      <c r="J44" s="203" t="s">
        <v>161</v>
      </c>
      <c r="K44" s="203"/>
      <c r="L44" s="204"/>
      <c r="M44" s="203" t="s">
        <v>160</v>
      </c>
      <c r="N44" s="203"/>
      <c r="O44" s="204"/>
      <c r="P44" s="243" t="s">
        <v>226</v>
      </c>
      <c r="Q44" s="203"/>
      <c r="R44" s="204"/>
      <c r="S44" s="203" t="s">
        <v>284</v>
      </c>
      <c r="T44" s="203"/>
      <c r="U44" s="204"/>
      <c r="V44" s="205"/>
      <c r="W44" s="206"/>
    </row>
    <row r="45" spans="1:23" ht="15" customHeight="1">
      <c r="A45" s="207"/>
      <c r="B45" s="208" t="s">
        <v>162</v>
      </c>
      <c r="C45" s="209"/>
      <c r="D45" s="210" t="s">
        <v>163</v>
      </c>
      <c r="E45" s="210"/>
      <c r="F45" s="211"/>
      <c r="G45" s="210" t="s">
        <v>187</v>
      </c>
      <c r="H45" s="210"/>
      <c r="I45" s="211"/>
      <c r="J45" s="210" t="s">
        <v>164</v>
      </c>
      <c r="K45" s="210"/>
      <c r="L45" s="244"/>
      <c r="M45" s="210" t="s">
        <v>164</v>
      </c>
      <c r="N45" s="210"/>
      <c r="O45" s="211"/>
      <c r="P45" s="210" t="s">
        <v>164</v>
      </c>
      <c r="Q45" s="210"/>
      <c r="R45" s="211"/>
      <c r="S45" s="210" t="s">
        <v>284</v>
      </c>
      <c r="T45" s="210"/>
      <c r="U45" s="248"/>
      <c r="V45" s="212" t="s">
        <v>7</v>
      </c>
      <c r="W45" s="213"/>
    </row>
    <row r="46" spans="1:23" ht="15" customHeight="1">
      <c r="A46" s="214"/>
      <c r="B46" s="208" t="s">
        <v>165</v>
      </c>
      <c r="C46" s="209"/>
      <c r="D46" s="210" t="s">
        <v>167</v>
      </c>
      <c r="E46" s="210"/>
      <c r="F46" s="211"/>
      <c r="G46" s="210" t="s">
        <v>166</v>
      </c>
      <c r="H46" s="210"/>
      <c r="I46" s="211"/>
      <c r="J46" s="210" t="s">
        <v>169</v>
      </c>
      <c r="K46" s="210"/>
      <c r="L46" s="244"/>
      <c r="M46" s="210" t="s">
        <v>168</v>
      </c>
      <c r="N46" s="210"/>
      <c r="O46" s="211"/>
      <c r="P46" s="210" t="s">
        <v>168</v>
      </c>
      <c r="Q46" s="210"/>
      <c r="R46" s="211"/>
      <c r="S46" s="210" t="s">
        <v>284</v>
      </c>
      <c r="T46" s="210"/>
      <c r="U46" s="244"/>
      <c r="V46" s="208"/>
      <c r="W46" s="215"/>
    </row>
    <row r="47" spans="1:23" ht="15" customHeight="1">
      <c r="A47" s="214"/>
      <c r="B47" s="208"/>
      <c r="C47" s="209"/>
      <c r="D47" s="210"/>
      <c r="E47" s="210"/>
      <c r="F47" s="211"/>
      <c r="G47" s="210"/>
      <c r="H47" s="210"/>
      <c r="I47" s="211"/>
      <c r="J47" s="210"/>
      <c r="K47" s="210"/>
      <c r="L47" s="211"/>
      <c r="M47" s="210" t="s">
        <v>284</v>
      </c>
      <c r="N47" s="210"/>
      <c r="O47" s="244"/>
      <c r="P47" s="210" t="s">
        <v>284</v>
      </c>
      <c r="Q47" s="210"/>
      <c r="R47" s="211"/>
      <c r="S47" s="210" t="s">
        <v>284</v>
      </c>
      <c r="T47" s="210"/>
      <c r="U47" s="211"/>
      <c r="V47" s="219"/>
      <c r="W47" s="220"/>
    </row>
    <row r="48" spans="1:23" ht="15" customHeight="1">
      <c r="A48" s="214"/>
      <c r="B48" s="216"/>
      <c r="C48" s="217" t="s">
        <v>8</v>
      </c>
      <c r="D48" s="218" t="s">
        <v>170</v>
      </c>
      <c r="E48" s="218" t="s">
        <v>171</v>
      </c>
      <c r="F48" s="218" t="s">
        <v>172</v>
      </c>
      <c r="G48" s="218" t="s">
        <v>170</v>
      </c>
      <c r="H48" s="218" t="s">
        <v>171</v>
      </c>
      <c r="I48" s="218" t="s">
        <v>172</v>
      </c>
      <c r="J48" s="218" t="s">
        <v>170</v>
      </c>
      <c r="K48" s="218" t="s">
        <v>171</v>
      </c>
      <c r="L48" s="218" t="s">
        <v>172</v>
      </c>
      <c r="M48" s="218" t="s">
        <v>170</v>
      </c>
      <c r="N48" s="218" t="s">
        <v>171</v>
      </c>
      <c r="O48" s="218" t="s">
        <v>172</v>
      </c>
      <c r="P48" s="218" t="s">
        <v>170</v>
      </c>
      <c r="Q48" s="218" t="s">
        <v>171</v>
      </c>
      <c r="R48" s="218" t="s">
        <v>172</v>
      </c>
      <c r="S48" s="210"/>
      <c r="T48" s="210"/>
      <c r="U48" s="244"/>
      <c r="V48" s="219"/>
      <c r="W48" s="220"/>
    </row>
    <row r="49" spans="1:23" ht="15" customHeight="1">
      <c r="A49" s="221" t="s">
        <v>173</v>
      </c>
      <c r="B49" s="222" t="s">
        <v>174</v>
      </c>
      <c r="C49" s="223"/>
      <c r="D49" s="223"/>
      <c r="E49" s="224"/>
      <c r="F49" s="224"/>
      <c r="G49" s="223"/>
      <c r="H49" s="224"/>
      <c r="I49" s="224"/>
      <c r="J49" s="223"/>
      <c r="K49" s="223"/>
      <c r="L49" s="223"/>
      <c r="M49" s="223"/>
      <c r="N49" s="224"/>
      <c r="O49" s="223"/>
      <c r="P49" s="223"/>
      <c r="Q49" s="223"/>
      <c r="R49" s="223"/>
      <c r="S49" s="223"/>
      <c r="T49" s="223"/>
      <c r="U49" s="223"/>
      <c r="V49" s="219"/>
      <c r="W49" s="220"/>
    </row>
    <row r="50" spans="1:23" ht="15" customHeight="1">
      <c r="A50" s="214">
        <v>1</v>
      </c>
      <c r="B50" s="225" t="s">
        <v>224</v>
      </c>
      <c r="C50" s="209"/>
      <c r="D50" s="226">
        <v>5.8</v>
      </c>
      <c r="E50" s="226"/>
      <c r="F50" s="226">
        <v>0.2</v>
      </c>
      <c r="G50" s="226">
        <v>5.5</v>
      </c>
      <c r="H50" s="226"/>
      <c r="I50" s="226">
        <v>0.2</v>
      </c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19"/>
      <c r="W50" s="220"/>
    </row>
    <row r="51" spans="1:23" ht="15" customHeight="1">
      <c r="A51" s="214">
        <v>2</v>
      </c>
      <c r="B51" s="227" t="s">
        <v>225</v>
      </c>
      <c r="C51" s="209"/>
      <c r="D51" s="226">
        <v>1</v>
      </c>
      <c r="E51" s="226"/>
      <c r="F51" s="226">
        <v>0.4</v>
      </c>
      <c r="G51" s="226">
        <v>1</v>
      </c>
      <c r="H51" s="226" t="s">
        <v>175</v>
      </c>
      <c r="I51" s="226">
        <v>0.4</v>
      </c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19"/>
      <c r="W51" s="220"/>
    </row>
    <row r="52" spans="1:23" ht="15" customHeight="1">
      <c r="A52" s="214">
        <v>3</v>
      </c>
      <c r="B52" s="225" t="s">
        <v>176</v>
      </c>
      <c r="C52" s="209"/>
      <c r="D52" s="226" t="s">
        <v>175</v>
      </c>
      <c r="E52" s="226" t="s">
        <v>175</v>
      </c>
      <c r="F52" s="226" t="s">
        <v>175</v>
      </c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19"/>
      <c r="W52" s="220"/>
    </row>
    <row r="53" spans="1:23" ht="15" customHeight="1">
      <c r="A53" s="214">
        <v>4</v>
      </c>
      <c r="B53" s="227" t="s">
        <v>177</v>
      </c>
      <c r="C53" s="209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19"/>
      <c r="W53" s="220"/>
    </row>
    <row r="54" spans="1:23" ht="15" customHeight="1">
      <c r="A54" s="214">
        <v>5</v>
      </c>
      <c r="B54" s="208" t="s">
        <v>188</v>
      </c>
      <c r="C54" s="209"/>
      <c r="D54" s="226"/>
      <c r="E54" s="226"/>
      <c r="F54" s="226"/>
      <c r="G54" s="310"/>
      <c r="H54" s="310"/>
      <c r="I54" s="310"/>
      <c r="J54" s="226">
        <v>2.4</v>
      </c>
      <c r="K54" s="226">
        <v>20.9</v>
      </c>
      <c r="L54" s="226">
        <v>0.4</v>
      </c>
      <c r="M54" s="226"/>
      <c r="N54" s="226"/>
      <c r="O54" s="226"/>
      <c r="P54" s="226"/>
      <c r="Q54" s="226"/>
      <c r="R54" s="226"/>
      <c r="S54" s="226"/>
      <c r="T54" s="226"/>
      <c r="U54" s="226"/>
      <c r="V54" s="219"/>
      <c r="W54" s="220"/>
    </row>
    <row r="55" spans="1:23" ht="15" customHeight="1">
      <c r="A55" s="214"/>
      <c r="B55" s="228" t="s">
        <v>189</v>
      </c>
      <c r="C55" s="245"/>
      <c r="D55" s="226"/>
      <c r="E55" s="226"/>
      <c r="F55" s="226"/>
      <c r="G55" s="226"/>
      <c r="H55" s="226"/>
      <c r="I55" s="226"/>
      <c r="J55" s="226" t="s">
        <v>175</v>
      </c>
      <c r="K55" s="226" t="s">
        <v>175</v>
      </c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19"/>
      <c r="W55" s="220"/>
    </row>
    <row r="56" spans="1:23" ht="15" customHeight="1">
      <c r="A56" s="214">
        <v>6</v>
      </c>
      <c r="B56" s="228" t="s">
        <v>190</v>
      </c>
      <c r="C56" s="245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19"/>
      <c r="W56" s="220"/>
    </row>
    <row r="57" spans="1:23" ht="15" customHeight="1">
      <c r="A57" s="214"/>
      <c r="B57" s="228" t="s">
        <v>189</v>
      </c>
      <c r="C57" s="245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19"/>
      <c r="W57" s="220"/>
    </row>
    <row r="58" spans="1:23" ht="15" customHeight="1">
      <c r="A58" s="214">
        <v>7</v>
      </c>
      <c r="B58" s="228" t="s">
        <v>191</v>
      </c>
      <c r="C58" s="245"/>
      <c r="D58" s="226"/>
      <c r="E58" s="226"/>
      <c r="F58" s="226"/>
      <c r="G58" s="226"/>
      <c r="H58" s="226"/>
      <c r="I58" s="310"/>
      <c r="J58" s="226"/>
      <c r="K58" s="226"/>
      <c r="L58" s="226">
        <v>15.14</v>
      </c>
      <c r="M58" s="226"/>
      <c r="N58" s="226"/>
      <c r="O58" s="226"/>
      <c r="P58" s="226"/>
      <c r="Q58" s="226"/>
      <c r="R58" s="226"/>
      <c r="S58" s="226"/>
      <c r="T58" s="226"/>
      <c r="U58" s="226"/>
      <c r="V58" s="219"/>
      <c r="W58" s="220"/>
    </row>
    <row r="59" spans="1:23" ht="15" customHeight="1">
      <c r="A59" s="214"/>
      <c r="B59" s="228" t="s">
        <v>189</v>
      </c>
      <c r="C59" s="245"/>
      <c r="D59" s="246"/>
      <c r="E59" s="246"/>
      <c r="F59" s="246"/>
      <c r="G59" s="246"/>
      <c r="H59" s="246"/>
      <c r="I59" s="246"/>
      <c r="J59" s="226"/>
      <c r="K59" s="226"/>
      <c r="L59" s="226"/>
      <c r="M59" s="226"/>
      <c r="N59" s="226"/>
      <c r="O59" s="226"/>
      <c r="P59" s="226"/>
      <c r="Q59" s="226"/>
      <c r="R59" s="226"/>
      <c r="S59" s="246"/>
      <c r="T59" s="246"/>
      <c r="U59" s="246"/>
      <c r="V59" s="219"/>
      <c r="W59" s="220"/>
    </row>
    <row r="60" spans="1:23" ht="15" customHeight="1">
      <c r="A60" s="214">
        <v>8</v>
      </c>
      <c r="B60" s="228" t="s">
        <v>188</v>
      </c>
      <c r="C60" s="245"/>
      <c r="D60" s="246"/>
      <c r="E60" s="246"/>
      <c r="F60" s="246"/>
      <c r="G60" s="246"/>
      <c r="H60" s="246"/>
      <c r="I60" s="246"/>
      <c r="J60" s="226"/>
      <c r="K60" s="226"/>
      <c r="L60" s="226"/>
      <c r="M60" s="226">
        <v>1.2</v>
      </c>
      <c r="N60" s="226">
        <v>10.45</v>
      </c>
      <c r="O60" s="226">
        <v>0.2</v>
      </c>
      <c r="P60" s="226">
        <v>1.2</v>
      </c>
      <c r="Q60" s="226">
        <v>10.45</v>
      </c>
      <c r="R60" s="226">
        <v>0.2</v>
      </c>
      <c r="S60" s="226"/>
      <c r="T60" s="226"/>
      <c r="U60" s="226"/>
      <c r="V60" s="219"/>
      <c r="W60" s="220"/>
    </row>
    <row r="61" spans="1:23" ht="15" customHeight="1">
      <c r="A61" s="214"/>
      <c r="B61" s="228" t="s">
        <v>192</v>
      </c>
      <c r="C61" s="245"/>
      <c r="D61" s="246"/>
      <c r="E61" s="246"/>
      <c r="F61" s="246"/>
      <c r="G61" s="246"/>
      <c r="H61" s="246"/>
      <c r="I61" s="246"/>
      <c r="J61" s="226"/>
      <c r="K61" s="226"/>
      <c r="L61" s="226"/>
      <c r="M61" s="226" t="s">
        <v>175</v>
      </c>
      <c r="N61" s="226" t="s">
        <v>175</v>
      </c>
      <c r="O61" s="226"/>
      <c r="P61" s="226" t="s">
        <v>175</v>
      </c>
      <c r="Q61" s="226" t="s">
        <v>175</v>
      </c>
      <c r="R61" s="226"/>
      <c r="S61" s="226"/>
      <c r="T61" s="226"/>
      <c r="U61" s="226"/>
      <c r="V61" s="219"/>
      <c r="W61" s="220"/>
    </row>
    <row r="62" spans="1:23" ht="15" customHeight="1">
      <c r="A62" s="214">
        <v>9</v>
      </c>
      <c r="B62" s="228" t="s">
        <v>190</v>
      </c>
      <c r="C62" s="245"/>
      <c r="D62" s="246"/>
      <c r="E62" s="246"/>
      <c r="F62" s="246"/>
      <c r="G62" s="246"/>
      <c r="H62" s="246"/>
      <c r="I62" s="246"/>
      <c r="J62" s="226"/>
      <c r="K62" s="226"/>
      <c r="L62" s="226"/>
      <c r="M62" s="246"/>
      <c r="N62" s="246"/>
      <c r="O62" s="246"/>
      <c r="P62" s="226"/>
      <c r="Q62" s="226"/>
      <c r="R62" s="226"/>
      <c r="S62" s="226"/>
      <c r="T62" s="226"/>
      <c r="U62" s="226"/>
      <c r="V62" s="219"/>
      <c r="W62" s="220"/>
    </row>
    <row r="63" spans="1:23" ht="15" customHeight="1">
      <c r="A63" s="214"/>
      <c r="B63" s="228" t="s">
        <v>192</v>
      </c>
      <c r="C63" s="245"/>
      <c r="D63" s="246"/>
      <c r="E63" s="246"/>
      <c r="F63" s="246"/>
      <c r="G63" s="246"/>
      <c r="H63" s="246"/>
      <c r="I63" s="246"/>
      <c r="J63" s="226"/>
      <c r="K63" s="226"/>
      <c r="L63" s="226"/>
      <c r="M63" s="246"/>
      <c r="N63" s="246"/>
      <c r="O63" s="226"/>
      <c r="P63" s="226"/>
      <c r="Q63" s="226"/>
      <c r="R63" s="226"/>
      <c r="S63" s="246"/>
      <c r="T63" s="246"/>
      <c r="U63" s="246"/>
      <c r="V63" s="219"/>
      <c r="W63" s="220"/>
    </row>
    <row r="64" spans="1:23" ht="15" customHeight="1">
      <c r="A64" s="214">
        <v>10</v>
      </c>
      <c r="B64" s="228" t="s">
        <v>191</v>
      </c>
      <c r="C64" s="245"/>
      <c r="D64" s="246"/>
      <c r="E64" s="246"/>
      <c r="F64" s="246"/>
      <c r="G64" s="246"/>
      <c r="H64" s="246"/>
      <c r="I64" s="246"/>
      <c r="J64" s="226"/>
      <c r="K64" s="226"/>
      <c r="L64" s="226"/>
      <c r="M64" s="226"/>
      <c r="N64" s="226"/>
      <c r="O64" s="226">
        <v>6.44</v>
      </c>
      <c r="P64" s="226"/>
      <c r="Q64" s="226"/>
      <c r="R64" s="226">
        <v>6.44</v>
      </c>
      <c r="S64" s="246"/>
      <c r="T64" s="246"/>
      <c r="U64" s="226"/>
      <c r="V64" s="219"/>
      <c r="W64" s="220"/>
    </row>
    <row r="65" spans="1:23" ht="15" customHeight="1">
      <c r="A65" s="214"/>
      <c r="B65" s="228" t="s">
        <v>192</v>
      </c>
      <c r="C65" s="245"/>
      <c r="D65" s="209"/>
      <c r="E65" s="209"/>
      <c r="F65" s="209"/>
      <c r="G65" s="209"/>
      <c r="H65" s="209"/>
      <c r="I65" s="209"/>
      <c r="J65" s="218"/>
      <c r="K65" s="218"/>
      <c r="L65" s="218"/>
      <c r="M65" s="218"/>
      <c r="N65" s="218"/>
      <c r="O65" s="218"/>
      <c r="P65" s="218"/>
      <c r="Q65" s="218"/>
      <c r="R65" s="218"/>
      <c r="S65" s="209"/>
      <c r="T65" s="209"/>
      <c r="U65" s="209"/>
      <c r="V65" s="219"/>
      <c r="W65" s="220"/>
    </row>
    <row r="66" spans="1:23" ht="15" customHeight="1">
      <c r="A66" s="214">
        <v>11</v>
      </c>
      <c r="B66" s="208" t="s">
        <v>286</v>
      </c>
      <c r="C66" s="209"/>
      <c r="D66" s="209"/>
      <c r="E66" s="209"/>
      <c r="F66" s="209"/>
      <c r="G66" s="209"/>
      <c r="H66" s="209"/>
      <c r="I66" s="209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09"/>
      <c r="U66" s="218"/>
      <c r="V66" s="158"/>
      <c r="W66" s="220"/>
    </row>
    <row r="67" spans="1:23" ht="15" customHeight="1">
      <c r="A67" s="214">
        <v>12</v>
      </c>
      <c r="B67" s="225" t="s">
        <v>193</v>
      </c>
      <c r="C67" s="209"/>
      <c r="D67" s="209"/>
      <c r="E67" s="209"/>
      <c r="F67" s="209"/>
      <c r="G67" s="209"/>
      <c r="H67" s="209"/>
      <c r="I67" s="209"/>
      <c r="J67" s="218"/>
      <c r="K67" s="218"/>
      <c r="L67" s="218"/>
      <c r="M67" s="218"/>
      <c r="N67" s="218"/>
      <c r="O67" s="218"/>
      <c r="P67" s="218"/>
      <c r="Q67" s="218"/>
      <c r="R67" s="218"/>
      <c r="S67" s="209"/>
      <c r="T67" s="209"/>
      <c r="U67" s="209"/>
      <c r="V67" s="219"/>
      <c r="W67" s="220"/>
    </row>
    <row r="68" spans="1:23" ht="15" customHeight="1">
      <c r="A68" s="214"/>
      <c r="B68" s="225"/>
      <c r="C68" s="209"/>
      <c r="D68" s="209"/>
      <c r="E68" s="209"/>
      <c r="F68" s="209"/>
      <c r="G68" s="209"/>
      <c r="H68" s="209"/>
      <c r="I68" s="209"/>
      <c r="J68" s="218"/>
      <c r="K68" s="218"/>
      <c r="L68" s="218"/>
      <c r="M68" s="218"/>
      <c r="N68" s="218"/>
      <c r="O68" s="218"/>
      <c r="P68" s="218"/>
      <c r="Q68" s="218"/>
      <c r="R68" s="218"/>
      <c r="S68" s="209"/>
      <c r="T68" s="209"/>
      <c r="U68" s="209"/>
      <c r="V68" s="219"/>
      <c r="W68" s="220"/>
    </row>
    <row r="69" spans="1:23" ht="15" customHeight="1">
      <c r="A69" s="214"/>
      <c r="B69" s="208"/>
      <c r="C69" s="209"/>
      <c r="D69" s="209"/>
      <c r="E69" s="209"/>
      <c r="F69" s="209"/>
      <c r="G69" s="209"/>
      <c r="H69" s="209"/>
      <c r="I69" s="209"/>
      <c r="J69" s="218"/>
      <c r="K69" s="218"/>
      <c r="L69" s="218"/>
      <c r="M69" s="218"/>
      <c r="N69" s="218"/>
      <c r="O69" s="218"/>
      <c r="P69" s="218"/>
      <c r="Q69" s="218"/>
      <c r="R69" s="218"/>
      <c r="S69" s="209"/>
      <c r="T69" s="209"/>
      <c r="U69" s="209"/>
      <c r="V69" s="219"/>
      <c r="W69" s="220"/>
    </row>
    <row r="70" spans="1:23" ht="15" customHeight="1">
      <c r="A70" s="214"/>
      <c r="B70" s="208"/>
      <c r="C70" s="209"/>
      <c r="D70" s="209"/>
      <c r="E70" s="209"/>
      <c r="F70" s="209"/>
      <c r="G70" s="209"/>
      <c r="H70" s="209"/>
      <c r="I70" s="209"/>
      <c r="J70" s="218"/>
      <c r="K70" s="218"/>
      <c r="L70" s="218"/>
      <c r="M70" s="218"/>
      <c r="N70" s="218"/>
      <c r="O70" s="218"/>
      <c r="P70" s="218"/>
      <c r="Q70" s="218"/>
      <c r="R70" s="218"/>
      <c r="S70" s="209"/>
      <c r="T70" s="209"/>
      <c r="U70" s="209"/>
      <c r="V70" s="219"/>
      <c r="W70" s="220"/>
    </row>
    <row r="71" spans="1:23" ht="15" customHeight="1">
      <c r="A71" s="214"/>
      <c r="B71" s="208"/>
      <c r="C71" s="209"/>
      <c r="D71" s="209"/>
      <c r="E71" s="209"/>
      <c r="F71" s="209"/>
      <c r="G71" s="209"/>
      <c r="H71" s="209"/>
      <c r="I71" s="209"/>
      <c r="J71" s="218"/>
      <c r="K71" s="218"/>
      <c r="L71" s="218"/>
      <c r="M71" s="218"/>
      <c r="N71" s="218"/>
      <c r="O71" s="218"/>
      <c r="P71" s="218"/>
      <c r="Q71" s="218"/>
      <c r="R71" s="218"/>
      <c r="S71" s="209"/>
      <c r="T71" s="209"/>
      <c r="U71" s="209"/>
      <c r="V71" s="219"/>
      <c r="W71" s="220"/>
    </row>
    <row r="72" spans="1:23" ht="15" customHeight="1">
      <c r="A72" s="214"/>
      <c r="B72" s="208"/>
      <c r="C72" s="209"/>
      <c r="D72" s="209"/>
      <c r="E72" s="209"/>
      <c r="F72" s="209"/>
      <c r="G72" s="209"/>
      <c r="H72" s="209"/>
      <c r="I72" s="209"/>
      <c r="J72" s="218"/>
      <c r="K72" s="218"/>
      <c r="L72" s="218"/>
      <c r="M72" s="218"/>
      <c r="N72" s="218"/>
      <c r="O72" s="218"/>
      <c r="P72" s="218"/>
      <c r="Q72" s="218"/>
      <c r="R72" s="218"/>
      <c r="S72" s="209"/>
      <c r="T72" s="209"/>
      <c r="U72" s="209"/>
      <c r="V72" s="219"/>
      <c r="W72" s="220"/>
    </row>
    <row r="73" spans="1:23" ht="15" customHeight="1">
      <c r="A73" s="229" t="s">
        <v>178</v>
      </c>
      <c r="B73" s="210"/>
      <c r="C73" s="211"/>
      <c r="D73" s="226">
        <v>6.8</v>
      </c>
      <c r="E73" s="226" t="s">
        <v>175</v>
      </c>
      <c r="F73" s="226">
        <v>0.6000000000000001</v>
      </c>
      <c r="G73" s="226">
        <v>6.5</v>
      </c>
      <c r="H73" s="226" t="s">
        <v>175</v>
      </c>
      <c r="I73" s="226">
        <v>0.6000000000000001</v>
      </c>
      <c r="J73" s="226">
        <v>2.4</v>
      </c>
      <c r="K73" s="226">
        <v>20.9</v>
      </c>
      <c r="L73" s="226">
        <v>13.280000000000001</v>
      </c>
      <c r="M73" s="226">
        <f aca="true" t="shared" si="0" ref="M73:R73">IF(SUM(M49:M72)=0,"",(SUM(M49:M72)))</f>
        <v>1.2</v>
      </c>
      <c r="N73" s="226">
        <f t="shared" si="0"/>
        <v>10.45</v>
      </c>
      <c r="O73" s="226">
        <f t="shared" si="0"/>
        <v>6.640000000000001</v>
      </c>
      <c r="P73" s="226">
        <f t="shared" si="0"/>
        <v>1.2</v>
      </c>
      <c r="Q73" s="226">
        <f t="shared" si="0"/>
        <v>10.45</v>
      </c>
      <c r="R73" s="226">
        <f t="shared" si="0"/>
        <v>6.640000000000001</v>
      </c>
      <c r="S73" s="226"/>
      <c r="T73" s="226"/>
      <c r="U73" s="226"/>
      <c r="V73" s="219"/>
      <c r="W73" s="220"/>
    </row>
    <row r="74" spans="1:23" ht="15" customHeight="1">
      <c r="A74" s="229" t="s">
        <v>179</v>
      </c>
      <c r="B74" s="210"/>
      <c r="C74" s="211"/>
      <c r="D74" s="226">
        <v>0.1</v>
      </c>
      <c r="E74" s="226">
        <v>0.1</v>
      </c>
      <c r="F74" s="226">
        <v>0.1</v>
      </c>
      <c r="G74" s="226">
        <v>0.1</v>
      </c>
      <c r="H74" s="226">
        <v>0.1</v>
      </c>
      <c r="I74" s="226">
        <v>0.1</v>
      </c>
      <c r="J74" s="226">
        <v>0.1</v>
      </c>
      <c r="K74" s="226">
        <v>0.1</v>
      </c>
      <c r="L74" s="226">
        <v>0.1</v>
      </c>
      <c r="M74" s="226">
        <v>0.1</v>
      </c>
      <c r="N74" s="226">
        <v>0.1</v>
      </c>
      <c r="O74" s="226">
        <v>0.1</v>
      </c>
      <c r="P74" s="226">
        <v>0.1</v>
      </c>
      <c r="Q74" s="226">
        <v>0.1</v>
      </c>
      <c r="R74" s="226">
        <v>0.1</v>
      </c>
      <c r="S74" s="226"/>
      <c r="T74" s="226"/>
      <c r="U74" s="226"/>
      <c r="V74" s="219"/>
      <c r="W74" s="220"/>
    </row>
    <row r="75" spans="1:23" ht="15" customHeight="1">
      <c r="A75" s="229" t="s">
        <v>180</v>
      </c>
      <c r="B75" s="210"/>
      <c r="C75" s="211"/>
      <c r="D75" s="226">
        <v>7.48</v>
      </c>
      <c r="E75" s="226" t="s">
        <v>175</v>
      </c>
      <c r="F75" s="226">
        <v>0.6600000000000001</v>
      </c>
      <c r="G75" s="226">
        <v>7.15</v>
      </c>
      <c r="H75" s="226" t="s">
        <v>175</v>
      </c>
      <c r="I75" s="226">
        <v>0.6600000000000001</v>
      </c>
      <c r="J75" s="226">
        <v>2.64</v>
      </c>
      <c r="K75" s="226">
        <v>22.990000000000002</v>
      </c>
      <c r="L75" s="226">
        <v>14.608000000000002</v>
      </c>
      <c r="M75" s="226">
        <f aca="true" t="shared" si="1" ref="M75:R75">IF(M73="","",M73*1.1)</f>
        <v>1.32</v>
      </c>
      <c r="N75" s="226">
        <f t="shared" si="1"/>
        <v>11.495000000000001</v>
      </c>
      <c r="O75" s="226">
        <f t="shared" si="1"/>
        <v>7.304000000000001</v>
      </c>
      <c r="P75" s="226">
        <f t="shared" si="1"/>
        <v>1.32</v>
      </c>
      <c r="Q75" s="226">
        <f t="shared" si="1"/>
        <v>11.495000000000001</v>
      </c>
      <c r="R75" s="226">
        <f t="shared" si="1"/>
        <v>7.304000000000001</v>
      </c>
      <c r="S75" s="226"/>
      <c r="T75" s="226"/>
      <c r="U75" s="226"/>
      <c r="V75" s="219"/>
      <c r="W75" s="220"/>
    </row>
    <row r="76" spans="1:23" ht="15" customHeight="1">
      <c r="A76" s="229" t="s">
        <v>138</v>
      </c>
      <c r="B76" s="210"/>
      <c r="C76" s="211"/>
      <c r="D76" s="230">
        <v>7.5</v>
      </c>
      <c r="E76" s="230" t="s">
        <v>175</v>
      </c>
      <c r="F76" s="230">
        <v>0.7</v>
      </c>
      <c r="G76" s="230">
        <v>7.2</v>
      </c>
      <c r="H76" s="230" t="s">
        <v>175</v>
      </c>
      <c r="I76" s="230">
        <v>0.7</v>
      </c>
      <c r="J76" s="230">
        <v>2.6</v>
      </c>
      <c r="K76" s="230">
        <v>23</v>
      </c>
      <c r="L76" s="230">
        <v>14.6</v>
      </c>
      <c r="M76" s="230">
        <f aca="true" t="shared" si="2" ref="M76:R76">IF(ISERROR(ROUND(M75,1)),"",ROUND(M75,1))</f>
        <v>1.3</v>
      </c>
      <c r="N76" s="230">
        <f t="shared" si="2"/>
        <v>11.5</v>
      </c>
      <c r="O76" s="230">
        <f t="shared" si="2"/>
        <v>7.3</v>
      </c>
      <c r="P76" s="230">
        <f t="shared" si="2"/>
        <v>1.3</v>
      </c>
      <c r="Q76" s="230">
        <f t="shared" si="2"/>
        <v>11.5</v>
      </c>
      <c r="R76" s="230">
        <f t="shared" si="2"/>
        <v>7.3</v>
      </c>
      <c r="S76" s="230"/>
      <c r="T76" s="230"/>
      <c r="U76" s="230"/>
      <c r="V76" s="219"/>
      <c r="W76" s="220"/>
    </row>
    <row r="77" spans="1:23" ht="15" customHeight="1">
      <c r="A77" s="229" t="s">
        <v>181</v>
      </c>
      <c r="B77" s="210"/>
      <c r="C77" s="211"/>
      <c r="D77" s="231">
        <v>8.2</v>
      </c>
      <c r="E77" s="232"/>
      <c r="F77" s="233"/>
      <c r="G77" s="231">
        <v>7.9</v>
      </c>
      <c r="H77" s="232"/>
      <c r="I77" s="233"/>
      <c r="J77" s="231">
        <v>40.2</v>
      </c>
      <c r="K77" s="232"/>
      <c r="L77" s="247"/>
      <c r="M77" s="231">
        <f>IF(SUM(M76:O76)=0,"",SUM(M76:O76))</f>
        <v>20.1</v>
      </c>
      <c r="N77" s="231"/>
      <c r="O77" s="233"/>
      <c r="P77" s="231">
        <f>IF(SUM(P76:R76)=0,"",SUM(P76:R76))</f>
        <v>20.1</v>
      </c>
      <c r="Q77" s="231"/>
      <c r="R77" s="233"/>
      <c r="S77" s="231" t="s">
        <v>284</v>
      </c>
      <c r="T77" s="232"/>
      <c r="U77" s="247"/>
      <c r="V77" s="219"/>
      <c r="W77" s="220"/>
    </row>
    <row r="78" spans="1:23" ht="15" customHeight="1">
      <c r="A78" s="229" t="s">
        <v>182</v>
      </c>
      <c r="B78" s="210"/>
      <c r="C78" s="211"/>
      <c r="D78" s="234">
        <v>0.029</v>
      </c>
      <c r="E78" s="234">
        <v>0.026</v>
      </c>
      <c r="F78" s="234">
        <v>0.023</v>
      </c>
      <c r="G78" s="234">
        <v>0.017</v>
      </c>
      <c r="H78" s="234">
        <v>0.015</v>
      </c>
      <c r="I78" s="234">
        <v>0.013</v>
      </c>
      <c r="J78" s="218">
        <v>0.021</v>
      </c>
      <c r="K78" s="218">
        <v>0.018</v>
      </c>
      <c r="L78" s="218">
        <v>0.016</v>
      </c>
      <c r="M78" s="218">
        <v>0.017</v>
      </c>
      <c r="N78" s="218">
        <v>0.015</v>
      </c>
      <c r="O78" s="218">
        <v>0.013</v>
      </c>
      <c r="P78" s="218">
        <v>0.017</v>
      </c>
      <c r="Q78" s="218">
        <v>0.015</v>
      </c>
      <c r="R78" s="218">
        <v>0.013</v>
      </c>
      <c r="S78" s="234"/>
      <c r="T78" s="234"/>
      <c r="U78" s="234"/>
      <c r="V78" s="208"/>
      <c r="W78" s="215"/>
    </row>
    <row r="79" spans="1:23" ht="15" customHeight="1">
      <c r="A79" s="229" t="s">
        <v>183</v>
      </c>
      <c r="B79" s="210"/>
      <c r="C79" s="211"/>
      <c r="D79" s="234">
        <v>0.217</v>
      </c>
      <c r="E79" s="234" t="s">
        <v>175</v>
      </c>
      <c r="F79" s="234">
        <v>0.016</v>
      </c>
      <c r="G79" s="234">
        <v>0.122</v>
      </c>
      <c r="H79" s="234" t="s">
        <v>175</v>
      </c>
      <c r="I79" s="234">
        <v>0.009</v>
      </c>
      <c r="J79" s="234">
        <v>0.054</v>
      </c>
      <c r="K79" s="234">
        <v>0.414</v>
      </c>
      <c r="L79" s="234">
        <v>0.233</v>
      </c>
      <c r="M79" s="234">
        <v>0.022</v>
      </c>
      <c r="N79" s="234">
        <v>0.172</v>
      </c>
      <c r="O79" s="234">
        <v>0.094</v>
      </c>
      <c r="P79" s="234">
        <v>0.022</v>
      </c>
      <c r="Q79" s="234">
        <v>0.172</v>
      </c>
      <c r="R79" s="234">
        <v>0.094</v>
      </c>
      <c r="S79" s="234"/>
      <c r="T79" s="234"/>
      <c r="U79" s="234"/>
      <c r="V79" s="235" t="s">
        <v>184</v>
      </c>
      <c r="W79" s="236"/>
    </row>
    <row r="80" spans="1:23" ht="15" customHeight="1">
      <c r="A80" s="237" t="s">
        <v>86</v>
      </c>
      <c r="B80" s="238"/>
      <c r="C80" s="239"/>
      <c r="D80" s="240">
        <v>0.217</v>
      </c>
      <c r="E80" s="240" t="s">
        <v>175</v>
      </c>
      <c r="F80" s="240">
        <v>0.016</v>
      </c>
      <c r="G80" s="240">
        <v>0.122</v>
      </c>
      <c r="H80" s="240" t="s">
        <v>175</v>
      </c>
      <c r="I80" s="240">
        <v>0.009</v>
      </c>
      <c r="J80" s="240">
        <v>0.054</v>
      </c>
      <c r="K80" s="240">
        <v>0.414</v>
      </c>
      <c r="L80" s="240">
        <v>0.233</v>
      </c>
      <c r="M80" s="240">
        <v>0.022</v>
      </c>
      <c r="N80" s="240">
        <v>0.172</v>
      </c>
      <c r="O80" s="240">
        <v>0.094</v>
      </c>
      <c r="P80" s="240">
        <v>0.022</v>
      </c>
      <c r="Q80" s="240">
        <v>0.172</v>
      </c>
      <c r="R80" s="240">
        <v>0.094</v>
      </c>
      <c r="S80" s="240"/>
      <c r="T80" s="240"/>
      <c r="U80" s="240"/>
      <c r="V80" s="241">
        <f>ROUNDDOWN(SUM(D80:U80),2)</f>
        <v>1.64</v>
      </c>
      <c r="W80" s="242"/>
    </row>
    <row r="81" spans="1:21" ht="13.5">
      <c r="A81" s="219"/>
      <c r="B81" s="219"/>
      <c r="C81" s="219"/>
      <c r="D81" s="219"/>
      <c r="E81" s="219"/>
      <c r="F81" s="219"/>
      <c r="G81" s="219"/>
      <c r="H81" s="219"/>
      <c r="I81" s="219"/>
      <c r="K81" s="219"/>
      <c r="L81" s="219"/>
      <c r="M81" s="219"/>
      <c r="N81" s="219"/>
      <c r="O81" s="219" t="s">
        <v>185</v>
      </c>
      <c r="P81" s="219"/>
      <c r="Q81" s="219"/>
      <c r="R81" s="219"/>
      <c r="S81" s="219"/>
      <c r="T81" s="219"/>
      <c r="U81" s="219"/>
    </row>
    <row r="82" spans="1:21" ht="13.5">
      <c r="A82" s="219"/>
      <c r="B82" s="219"/>
      <c r="C82" s="219"/>
      <c r="D82" s="219"/>
      <c r="E82" s="219"/>
      <c r="F82" s="219"/>
      <c r="G82" s="219"/>
      <c r="H82" s="219"/>
      <c r="I82" s="219"/>
      <c r="K82" s="219"/>
      <c r="L82" s="219"/>
      <c r="M82" s="219"/>
      <c r="N82" s="219"/>
      <c r="O82" s="219" t="s">
        <v>186</v>
      </c>
      <c r="P82" s="219"/>
      <c r="Q82" s="219"/>
      <c r="R82" s="219"/>
      <c r="S82" s="219"/>
      <c r="T82" s="219"/>
      <c r="U82" s="219"/>
    </row>
    <row r="83" spans="5:23" ht="18.75">
      <c r="E83" s="196" t="s">
        <v>289</v>
      </c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S83" s="249"/>
      <c r="U83" s="250"/>
      <c r="W83" s="198" t="s">
        <v>280</v>
      </c>
    </row>
    <row r="84" spans="1:23" ht="13.5">
      <c r="A84" s="199"/>
      <c r="B84" s="199" t="s">
        <v>156</v>
      </c>
      <c r="C84" s="199">
        <v>1.5</v>
      </c>
      <c r="D84" s="219" t="s">
        <v>157</v>
      </c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60"/>
      <c r="W84" s="60"/>
    </row>
    <row r="85" spans="1:23" ht="15" customHeight="1">
      <c r="A85" s="200"/>
      <c r="B85" s="201" t="s">
        <v>158</v>
      </c>
      <c r="C85" s="202"/>
      <c r="D85" s="400" t="s">
        <v>202</v>
      </c>
      <c r="E85" s="400"/>
      <c r="F85" s="400"/>
      <c r="G85" s="400"/>
      <c r="H85" s="311"/>
      <c r="I85" s="204"/>
      <c r="J85" s="312" t="s">
        <v>290</v>
      </c>
      <c r="K85" s="256"/>
      <c r="L85" s="312"/>
      <c r="M85" s="256"/>
      <c r="N85" s="312"/>
      <c r="O85" s="256"/>
      <c r="P85" s="312"/>
      <c r="Q85" s="256"/>
      <c r="R85" s="312"/>
      <c r="S85" s="204"/>
      <c r="T85" s="311" t="s">
        <v>290</v>
      </c>
      <c r="U85" s="204"/>
      <c r="V85" s="205"/>
      <c r="W85" s="206"/>
    </row>
    <row r="86" spans="1:23" ht="15" customHeight="1">
      <c r="A86" s="207"/>
      <c r="B86" s="208" t="s">
        <v>194</v>
      </c>
      <c r="C86" s="209"/>
      <c r="D86" s="210" t="s">
        <v>291</v>
      </c>
      <c r="E86" s="211"/>
      <c r="F86" s="210" t="s">
        <v>292</v>
      </c>
      <c r="G86" s="211"/>
      <c r="H86" s="210" t="s">
        <v>293</v>
      </c>
      <c r="I86" s="211"/>
      <c r="J86" s="210" t="s">
        <v>264</v>
      </c>
      <c r="K86" s="211"/>
      <c r="L86" s="210" t="s">
        <v>264</v>
      </c>
      <c r="M86" s="211"/>
      <c r="N86" s="210" t="s">
        <v>293</v>
      </c>
      <c r="O86" s="211"/>
      <c r="P86" s="210" t="s">
        <v>264</v>
      </c>
      <c r="Q86" s="211"/>
      <c r="R86" s="210" t="s">
        <v>264</v>
      </c>
      <c r="S86" s="211"/>
      <c r="T86" s="210" t="s">
        <v>293</v>
      </c>
      <c r="U86" s="211"/>
      <c r="V86" s="212" t="s">
        <v>7</v>
      </c>
      <c r="W86" s="213"/>
    </row>
    <row r="87" spans="1:24" ht="15" customHeight="1">
      <c r="A87" s="214"/>
      <c r="B87" s="208"/>
      <c r="C87" s="209"/>
      <c r="D87" s="210" t="s">
        <v>203</v>
      </c>
      <c r="E87" s="211"/>
      <c r="F87" s="210" t="s">
        <v>203</v>
      </c>
      <c r="G87" s="211"/>
      <c r="H87" s="208"/>
      <c r="I87" s="209"/>
      <c r="J87" s="210"/>
      <c r="K87" s="211"/>
      <c r="L87" s="210"/>
      <c r="M87" s="211"/>
      <c r="N87" s="210"/>
      <c r="O87" s="211"/>
      <c r="P87" s="210"/>
      <c r="Q87" s="211"/>
      <c r="R87" s="208"/>
      <c r="S87" s="209"/>
      <c r="T87" s="208"/>
      <c r="U87" s="209"/>
      <c r="V87" s="208"/>
      <c r="W87" s="215"/>
      <c r="X87" s="60"/>
    </row>
    <row r="88" spans="1:23" ht="15" customHeight="1">
      <c r="A88" s="214"/>
      <c r="B88" s="208"/>
      <c r="C88" s="217"/>
      <c r="D88" s="218" t="s">
        <v>135</v>
      </c>
      <c r="E88" s="218" t="s">
        <v>172</v>
      </c>
      <c r="F88" s="218" t="s">
        <v>135</v>
      </c>
      <c r="G88" s="218" t="s">
        <v>172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9"/>
      <c r="W88" s="220"/>
    </row>
    <row r="89" spans="1:23" ht="15" customHeight="1">
      <c r="A89" s="221" t="s">
        <v>173</v>
      </c>
      <c r="B89" s="222" t="s">
        <v>174</v>
      </c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19"/>
      <c r="W89" s="220"/>
    </row>
    <row r="90" spans="1:23" ht="15" customHeight="1">
      <c r="A90" s="214">
        <v>1</v>
      </c>
      <c r="B90" s="251" t="s">
        <v>195</v>
      </c>
      <c r="C90" s="245"/>
      <c r="D90" s="226"/>
      <c r="E90" s="226" t="s">
        <v>175</v>
      </c>
      <c r="F90" s="226"/>
      <c r="G90" s="226">
        <v>5.8</v>
      </c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19"/>
      <c r="W90" s="220"/>
    </row>
    <row r="91" spans="1:23" ht="15" customHeight="1">
      <c r="A91" s="214">
        <v>2</v>
      </c>
      <c r="B91" s="251" t="s">
        <v>204</v>
      </c>
      <c r="C91" s="245"/>
      <c r="D91" s="226"/>
      <c r="E91" s="226" t="s">
        <v>175</v>
      </c>
      <c r="F91" s="226"/>
      <c r="G91" s="226">
        <v>1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19"/>
      <c r="W91" s="220"/>
    </row>
    <row r="92" spans="1:23" ht="15" customHeight="1">
      <c r="A92" s="214">
        <v>3</v>
      </c>
      <c r="B92" s="251" t="s">
        <v>196</v>
      </c>
      <c r="C92" s="209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19"/>
      <c r="W92" s="220"/>
    </row>
    <row r="93" spans="1:23" ht="15" customHeight="1">
      <c r="A93" s="214">
        <v>4</v>
      </c>
      <c r="B93" s="251" t="s">
        <v>205</v>
      </c>
      <c r="C93" s="209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19"/>
      <c r="W93" s="220"/>
    </row>
    <row r="94" spans="1:23" ht="15" customHeight="1">
      <c r="A94" s="214">
        <v>5</v>
      </c>
      <c r="B94" s="228" t="s">
        <v>188</v>
      </c>
      <c r="C94" s="245"/>
      <c r="D94" s="226" t="s">
        <v>175</v>
      </c>
      <c r="E94" s="226">
        <v>1.2</v>
      </c>
      <c r="F94" s="226" t="s">
        <v>175</v>
      </c>
      <c r="G94" s="226" t="s">
        <v>175</v>
      </c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19"/>
      <c r="W94" s="220"/>
    </row>
    <row r="95" spans="1:23" ht="15" customHeight="1">
      <c r="A95" s="214"/>
      <c r="B95" s="228" t="s">
        <v>189</v>
      </c>
      <c r="C95" s="245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19"/>
      <c r="W95" s="220"/>
    </row>
    <row r="96" spans="1:23" ht="15" customHeight="1">
      <c r="A96" s="214">
        <v>6</v>
      </c>
      <c r="B96" s="228" t="s">
        <v>176</v>
      </c>
      <c r="C96" s="209"/>
      <c r="D96" s="226" t="s">
        <v>175</v>
      </c>
      <c r="E96" s="226" t="s">
        <v>175</v>
      </c>
      <c r="F96" s="226" t="s">
        <v>175</v>
      </c>
      <c r="G96" s="226" t="s">
        <v>175</v>
      </c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19"/>
      <c r="W96" s="220"/>
    </row>
    <row r="97" spans="1:23" ht="15" customHeight="1">
      <c r="A97" s="214"/>
      <c r="B97" s="228" t="s">
        <v>189</v>
      </c>
      <c r="C97" s="209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19"/>
      <c r="W97" s="220"/>
    </row>
    <row r="98" spans="1:23" ht="15" customHeight="1">
      <c r="A98" s="214">
        <v>7</v>
      </c>
      <c r="B98" s="228" t="s">
        <v>190</v>
      </c>
      <c r="C98" s="209"/>
      <c r="D98" s="226" t="s">
        <v>175</v>
      </c>
      <c r="E98" s="226"/>
      <c r="F98" s="226" t="s">
        <v>175</v>
      </c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19"/>
      <c r="W98" s="220"/>
    </row>
    <row r="99" spans="1:23" ht="15" customHeight="1">
      <c r="A99" s="214"/>
      <c r="B99" s="228" t="s">
        <v>189</v>
      </c>
      <c r="C99" s="209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19"/>
      <c r="W99" s="220"/>
    </row>
    <row r="100" spans="1:23" ht="15" customHeight="1">
      <c r="A100" s="214">
        <v>8</v>
      </c>
      <c r="B100" s="228" t="s">
        <v>188</v>
      </c>
      <c r="C100" s="245"/>
      <c r="D100" s="226" t="s">
        <v>175</v>
      </c>
      <c r="E100" s="226" t="s">
        <v>175</v>
      </c>
      <c r="F100" s="226" t="s">
        <v>175</v>
      </c>
      <c r="G100" s="226">
        <v>1.2</v>
      </c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19"/>
      <c r="W100" s="220"/>
    </row>
    <row r="101" spans="1:23" ht="15" customHeight="1">
      <c r="A101" s="214"/>
      <c r="B101" s="228" t="s">
        <v>192</v>
      </c>
      <c r="C101" s="245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19"/>
      <c r="W101" s="220"/>
    </row>
    <row r="102" spans="1:23" ht="15" customHeight="1">
      <c r="A102" s="214">
        <v>9</v>
      </c>
      <c r="B102" s="228" t="s">
        <v>176</v>
      </c>
      <c r="C102" s="209"/>
      <c r="D102" s="226"/>
      <c r="E102" s="226"/>
      <c r="F102" s="226" t="s">
        <v>175</v>
      </c>
      <c r="G102" s="226" t="s">
        <v>175</v>
      </c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19"/>
      <c r="W102" s="220"/>
    </row>
    <row r="103" spans="1:23" ht="15" customHeight="1">
      <c r="A103" s="214"/>
      <c r="B103" s="228" t="s">
        <v>192</v>
      </c>
      <c r="C103" s="209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19"/>
      <c r="W103" s="220"/>
    </row>
    <row r="104" spans="1:23" ht="15" customHeight="1">
      <c r="A104" s="214">
        <v>10</v>
      </c>
      <c r="B104" s="228" t="s">
        <v>190</v>
      </c>
      <c r="C104" s="209"/>
      <c r="D104" s="226"/>
      <c r="E104" s="226"/>
      <c r="F104" s="226" t="s">
        <v>175</v>
      </c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19"/>
      <c r="W104" s="220"/>
    </row>
    <row r="105" spans="1:23" ht="15" customHeight="1">
      <c r="A105" s="214"/>
      <c r="B105" s="228" t="s">
        <v>192</v>
      </c>
      <c r="C105" s="209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19"/>
      <c r="W105" s="220"/>
    </row>
    <row r="106" spans="1:23" ht="15" customHeight="1">
      <c r="A106" s="214">
        <v>11</v>
      </c>
      <c r="B106" s="228" t="s">
        <v>197</v>
      </c>
      <c r="C106" s="245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19"/>
      <c r="W106" s="220"/>
    </row>
    <row r="107" spans="1:23" ht="15" customHeight="1">
      <c r="A107" s="214"/>
      <c r="B107" s="228" t="s">
        <v>198</v>
      </c>
      <c r="C107" s="245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19"/>
      <c r="W107" s="220"/>
    </row>
    <row r="108" spans="1:23" ht="15" customHeight="1">
      <c r="A108" s="214">
        <v>12</v>
      </c>
      <c r="B108" s="228" t="s">
        <v>197</v>
      </c>
      <c r="C108" s="245"/>
      <c r="D108" s="226"/>
      <c r="E108" s="226"/>
      <c r="F108" s="226"/>
      <c r="G108" s="226">
        <v>5.2</v>
      </c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19"/>
      <c r="W108" s="220"/>
    </row>
    <row r="109" spans="1:23" ht="15" customHeight="1">
      <c r="A109" s="214"/>
      <c r="B109" s="228" t="s">
        <v>199</v>
      </c>
      <c r="C109" s="245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19"/>
      <c r="W109" s="220"/>
    </row>
    <row r="110" spans="1:23" ht="15" customHeight="1">
      <c r="A110" s="214">
        <v>13</v>
      </c>
      <c r="B110" s="251" t="s">
        <v>200</v>
      </c>
      <c r="C110" s="245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19"/>
      <c r="W110" s="220"/>
    </row>
    <row r="111" spans="1:23" ht="15" customHeight="1">
      <c r="A111" s="214" t="s">
        <v>175</v>
      </c>
      <c r="B111" s="228" t="s">
        <v>175</v>
      </c>
      <c r="C111" s="209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26"/>
      <c r="Q111" s="226"/>
      <c r="R111" s="218"/>
      <c r="S111" s="218"/>
      <c r="T111" s="218"/>
      <c r="U111" s="218"/>
      <c r="V111" s="219"/>
      <c r="W111" s="220"/>
    </row>
    <row r="112" spans="1:23" ht="15" customHeight="1">
      <c r="A112" s="214"/>
      <c r="B112" s="228" t="s">
        <v>175</v>
      </c>
      <c r="C112" s="209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9"/>
      <c r="W112" s="220"/>
    </row>
    <row r="113" spans="1:23" ht="15" customHeight="1">
      <c r="A113" s="229" t="s">
        <v>178</v>
      </c>
      <c r="B113" s="210"/>
      <c r="C113" s="211"/>
      <c r="D113" s="226" t="s">
        <v>175</v>
      </c>
      <c r="E113" s="226">
        <v>1.2</v>
      </c>
      <c r="F113" s="226" t="s">
        <v>175</v>
      </c>
      <c r="G113" s="226">
        <v>13.2</v>
      </c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19"/>
      <c r="W113" s="220"/>
    </row>
    <row r="114" spans="1:23" ht="15" customHeight="1">
      <c r="A114" s="229" t="s">
        <v>179</v>
      </c>
      <c r="B114" s="210"/>
      <c r="C114" s="211"/>
      <c r="D114" s="226">
        <v>0.1</v>
      </c>
      <c r="E114" s="226">
        <v>0.1</v>
      </c>
      <c r="F114" s="226">
        <v>0.1</v>
      </c>
      <c r="G114" s="226">
        <v>0.1</v>
      </c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19"/>
      <c r="W114" s="220"/>
    </row>
    <row r="115" spans="1:23" ht="15" customHeight="1">
      <c r="A115" s="229" t="s">
        <v>180</v>
      </c>
      <c r="B115" s="210"/>
      <c r="C115" s="211"/>
      <c r="D115" s="226" t="s">
        <v>175</v>
      </c>
      <c r="E115" s="226">
        <v>1.32</v>
      </c>
      <c r="F115" s="226" t="s">
        <v>175</v>
      </c>
      <c r="G115" s="226">
        <v>14.52</v>
      </c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19"/>
      <c r="W115" s="220"/>
    </row>
    <row r="116" spans="1:23" ht="15" customHeight="1">
      <c r="A116" s="229" t="s">
        <v>138</v>
      </c>
      <c r="B116" s="210"/>
      <c r="C116" s="211"/>
      <c r="D116" s="230" t="s">
        <v>175</v>
      </c>
      <c r="E116" s="230">
        <v>1.3</v>
      </c>
      <c r="F116" s="230" t="s">
        <v>175</v>
      </c>
      <c r="G116" s="230">
        <v>14.5</v>
      </c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19"/>
      <c r="W116" s="220"/>
    </row>
    <row r="117" spans="1:23" ht="15" customHeight="1">
      <c r="A117" s="229" t="s">
        <v>181</v>
      </c>
      <c r="B117" s="210"/>
      <c r="C117" s="211"/>
      <c r="D117" s="231">
        <v>1.3</v>
      </c>
      <c r="E117" s="233"/>
      <c r="F117" s="231">
        <v>14.5</v>
      </c>
      <c r="G117" s="233"/>
      <c r="H117" s="231" t="s">
        <v>293</v>
      </c>
      <c r="I117" s="233"/>
      <c r="J117" s="231" t="s">
        <v>264</v>
      </c>
      <c r="K117" s="233"/>
      <c r="L117" s="231" t="s">
        <v>264</v>
      </c>
      <c r="M117" s="233"/>
      <c r="N117" s="231" t="s">
        <v>264</v>
      </c>
      <c r="O117" s="233"/>
      <c r="P117" s="231" t="s">
        <v>264</v>
      </c>
      <c r="Q117" s="233"/>
      <c r="R117" s="231"/>
      <c r="S117" s="233"/>
      <c r="T117" s="231"/>
      <c r="U117" s="233"/>
      <c r="V117" s="219"/>
      <c r="W117" s="220"/>
    </row>
    <row r="118" spans="1:23" ht="15" customHeight="1">
      <c r="A118" s="229"/>
      <c r="B118" s="210"/>
      <c r="C118" s="211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19"/>
      <c r="W118" s="220"/>
    </row>
    <row r="119" spans="1:23" ht="15" customHeight="1">
      <c r="A119" s="229" t="s">
        <v>182</v>
      </c>
      <c r="B119" s="210"/>
      <c r="C119" s="211"/>
      <c r="D119" s="234">
        <v>0.068</v>
      </c>
      <c r="E119" s="234">
        <v>0.0816</v>
      </c>
      <c r="F119" s="234">
        <v>0.04000000000000001</v>
      </c>
      <c r="G119" s="234">
        <v>0.048</v>
      </c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08"/>
      <c r="W119" s="215"/>
    </row>
    <row r="120" spans="1:23" ht="15" customHeight="1">
      <c r="A120" s="229" t="s">
        <v>183</v>
      </c>
      <c r="B120" s="210"/>
      <c r="C120" s="211"/>
      <c r="D120" s="234" t="s">
        <v>175</v>
      </c>
      <c r="E120" s="234">
        <v>0.106</v>
      </c>
      <c r="F120" s="234" t="s">
        <v>175</v>
      </c>
      <c r="G120" s="234">
        <v>0.696</v>
      </c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52" t="s">
        <v>184</v>
      </c>
      <c r="W120" s="253"/>
    </row>
    <row r="121" spans="1:23" ht="15" customHeight="1">
      <c r="A121" s="237" t="s">
        <v>86</v>
      </c>
      <c r="B121" s="238"/>
      <c r="C121" s="239"/>
      <c r="D121" s="240" t="s">
        <v>175</v>
      </c>
      <c r="E121" s="240">
        <v>0.106</v>
      </c>
      <c r="F121" s="240" t="s">
        <v>175</v>
      </c>
      <c r="G121" s="240">
        <v>0.696</v>
      </c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1">
        <f>ROUNDDOWN(SUM(D121:U121),2)</f>
        <v>0.8</v>
      </c>
      <c r="W121" s="254"/>
    </row>
    <row r="122" spans="1:21" ht="13.5">
      <c r="A122" s="219"/>
      <c r="B122" s="219"/>
      <c r="C122" s="219"/>
      <c r="D122" s="219"/>
      <c r="E122" s="219"/>
      <c r="F122" s="219"/>
      <c r="G122" s="219"/>
      <c r="H122" s="219"/>
      <c r="I122" s="219"/>
      <c r="K122" s="219"/>
      <c r="L122" s="219"/>
      <c r="M122" s="219"/>
      <c r="N122" s="219"/>
      <c r="O122" s="219" t="s">
        <v>185</v>
      </c>
      <c r="P122" s="219"/>
      <c r="Q122" s="219"/>
      <c r="R122" s="219"/>
      <c r="S122" s="219"/>
      <c r="T122" s="219"/>
      <c r="U122" s="219"/>
    </row>
    <row r="123" spans="1:21" ht="13.5">
      <c r="A123" s="219"/>
      <c r="B123" s="219"/>
      <c r="C123" s="219"/>
      <c r="D123" s="219"/>
      <c r="E123" s="219"/>
      <c r="F123" s="219"/>
      <c r="G123" s="219"/>
      <c r="H123" s="219"/>
      <c r="I123" s="219"/>
      <c r="K123" s="219"/>
      <c r="L123" s="219"/>
      <c r="M123" s="219"/>
      <c r="N123" s="219"/>
      <c r="O123" s="219" t="s">
        <v>186</v>
      </c>
      <c r="P123" s="219"/>
      <c r="Q123" s="219"/>
      <c r="R123" s="219"/>
      <c r="S123" s="219"/>
      <c r="T123" s="219"/>
      <c r="U123" s="219"/>
    </row>
    <row r="124" spans="5:23" ht="18.75">
      <c r="E124" s="196" t="s">
        <v>201</v>
      </c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S124" s="249"/>
      <c r="U124" s="249"/>
      <c r="W124" s="198" t="s">
        <v>294</v>
      </c>
    </row>
    <row r="125" spans="1:23" ht="13.5">
      <c r="A125" s="199"/>
      <c r="B125" s="199" t="s">
        <v>156</v>
      </c>
      <c r="C125" s="199">
        <v>1.5</v>
      </c>
      <c r="D125" s="219" t="s">
        <v>157</v>
      </c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60"/>
      <c r="W125" s="60"/>
    </row>
    <row r="126" spans="1:23" ht="15" customHeight="1">
      <c r="A126" s="200"/>
      <c r="B126" s="201" t="s">
        <v>158</v>
      </c>
      <c r="C126" s="202"/>
      <c r="D126" s="401" t="s">
        <v>202</v>
      </c>
      <c r="E126" s="402"/>
      <c r="F126" s="402"/>
      <c r="G126" s="402"/>
      <c r="H126" s="402"/>
      <c r="I126" s="403"/>
      <c r="J126" s="311"/>
      <c r="K126" s="204"/>
      <c r="L126" s="255"/>
      <c r="M126" s="256"/>
      <c r="N126" s="255"/>
      <c r="O126" s="256"/>
      <c r="P126" s="203"/>
      <c r="Q126" s="256"/>
      <c r="R126" s="203"/>
      <c r="S126" s="256"/>
      <c r="T126" s="203"/>
      <c r="U126" s="204"/>
      <c r="V126" s="205"/>
      <c r="W126" s="206"/>
    </row>
    <row r="127" spans="1:23" ht="15" customHeight="1">
      <c r="A127" s="207"/>
      <c r="B127" s="208" t="s">
        <v>194</v>
      </c>
      <c r="C127" s="209"/>
      <c r="D127" s="210" t="s">
        <v>227</v>
      </c>
      <c r="E127" s="211"/>
      <c r="F127" s="210" t="s">
        <v>228</v>
      </c>
      <c r="G127" s="211"/>
      <c r="H127" s="210" t="s">
        <v>229</v>
      </c>
      <c r="I127" s="211"/>
      <c r="J127" s="210" t="s">
        <v>293</v>
      </c>
      <c r="K127" s="211"/>
      <c r="L127" s="210" t="s">
        <v>264</v>
      </c>
      <c r="M127" s="211"/>
      <c r="N127" s="210" t="s">
        <v>264</v>
      </c>
      <c r="O127" s="211"/>
      <c r="P127" s="210" t="s">
        <v>264</v>
      </c>
      <c r="Q127" s="211"/>
      <c r="R127" s="210" t="s">
        <v>264</v>
      </c>
      <c r="S127" s="211"/>
      <c r="T127" s="210" t="s">
        <v>264</v>
      </c>
      <c r="U127" s="211"/>
      <c r="V127" s="212" t="s">
        <v>7</v>
      </c>
      <c r="W127" s="213"/>
    </row>
    <row r="128" spans="1:24" ht="15" customHeight="1">
      <c r="A128" s="214"/>
      <c r="B128" s="208"/>
      <c r="C128" s="209"/>
      <c r="D128" s="210"/>
      <c r="E128" s="211"/>
      <c r="F128" s="210"/>
      <c r="G128" s="211"/>
      <c r="H128" s="210"/>
      <c r="I128" s="211"/>
      <c r="J128" s="208"/>
      <c r="K128" s="209"/>
      <c r="L128" s="210"/>
      <c r="M128" s="211"/>
      <c r="N128" s="210"/>
      <c r="O128" s="211"/>
      <c r="P128" s="210"/>
      <c r="Q128" s="211"/>
      <c r="R128" s="208"/>
      <c r="S128" s="209"/>
      <c r="T128" s="208"/>
      <c r="U128" s="209"/>
      <c r="V128" s="208"/>
      <c r="W128" s="215"/>
      <c r="X128" s="60"/>
    </row>
    <row r="129" spans="1:23" ht="15" customHeight="1">
      <c r="A129" s="214"/>
      <c r="B129" s="208"/>
      <c r="C129" s="217"/>
      <c r="D129" s="218" t="s">
        <v>135</v>
      </c>
      <c r="E129" s="218" t="s">
        <v>172</v>
      </c>
      <c r="F129" s="218" t="s">
        <v>135</v>
      </c>
      <c r="G129" s="218" t="s">
        <v>172</v>
      </c>
      <c r="H129" s="218" t="s">
        <v>135</v>
      </c>
      <c r="I129" s="218" t="s">
        <v>172</v>
      </c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9"/>
      <c r="W129" s="220"/>
    </row>
    <row r="130" spans="1:23" ht="15" customHeight="1">
      <c r="A130" s="221" t="s">
        <v>173</v>
      </c>
      <c r="B130" s="222" t="s">
        <v>174</v>
      </c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19"/>
      <c r="W130" s="220"/>
    </row>
    <row r="131" spans="1:23" ht="15" customHeight="1">
      <c r="A131" s="214">
        <v>1</v>
      </c>
      <c r="B131" s="251" t="s">
        <v>195</v>
      </c>
      <c r="C131" s="245"/>
      <c r="D131" s="226"/>
      <c r="E131" s="226" t="s">
        <v>175</v>
      </c>
      <c r="F131" s="226"/>
      <c r="G131" s="226">
        <v>5.8</v>
      </c>
      <c r="H131" s="226"/>
      <c r="I131" s="226" t="s">
        <v>175</v>
      </c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19"/>
      <c r="W131" s="220"/>
    </row>
    <row r="132" spans="1:23" ht="15" customHeight="1">
      <c r="A132" s="214">
        <v>2</v>
      </c>
      <c r="B132" s="251" t="s">
        <v>204</v>
      </c>
      <c r="C132" s="245"/>
      <c r="D132" s="226"/>
      <c r="E132" s="226" t="s">
        <v>175</v>
      </c>
      <c r="F132" s="226"/>
      <c r="G132" s="226">
        <v>1</v>
      </c>
      <c r="H132" s="226"/>
      <c r="I132" s="226" t="s">
        <v>175</v>
      </c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19"/>
      <c r="W132" s="220"/>
    </row>
    <row r="133" spans="1:23" ht="15" customHeight="1">
      <c r="A133" s="214">
        <v>3</v>
      </c>
      <c r="B133" s="251" t="s">
        <v>196</v>
      </c>
      <c r="C133" s="209"/>
      <c r="D133" s="226"/>
      <c r="E133" s="226"/>
      <c r="F133" s="226"/>
      <c r="G133" s="226"/>
      <c r="H133" s="226"/>
      <c r="I133" s="226">
        <v>5.5</v>
      </c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19"/>
      <c r="W133" s="220"/>
    </row>
    <row r="134" spans="1:23" ht="15" customHeight="1">
      <c r="A134" s="214">
        <v>4</v>
      </c>
      <c r="B134" s="251" t="s">
        <v>205</v>
      </c>
      <c r="C134" s="209"/>
      <c r="D134" s="226"/>
      <c r="E134" s="226"/>
      <c r="F134" s="226"/>
      <c r="G134" s="226"/>
      <c r="H134" s="226"/>
      <c r="I134" s="226">
        <v>1</v>
      </c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19"/>
      <c r="W134" s="220"/>
    </row>
    <row r="135" spans="1:23" ht="15" customHeight="1">
      <c r="A135" s="214">
        <v>5</v>
      </c>
      <c r="B135" s="228" t="s">
        <v>188</v>
      </c>
      <c r="C135" s="245"/>
      <c r="D135" s="226" t="s">
        <v>175</v>
      </c>
      <c r="E135" s="226">
        <v>1.2</v>
      </c>
      <c r="F135" s="226" t="s">
        <v>175</v>
      </c>
      <c r="G135" s="226" t="s">
        <v>175</v>
      </c>
      <c r="H135" s="226" t="s">
        <v>175</v>
      </c>
      <c r="I135" s="226" t="s">
        <v>175</v>
      </c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19"/>
      <c r="W135" s="220"/>
    </row>
    <row r="136" spans="1:23" ht="15" customHeight="1">
      <c r="A136" s="214"/>
      <c r="B136" s="228" t="s">
        <v>189</v>
      </c>
      <c r="C136" s="245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19"/>
      <c r="W136" s="220"/>
    </row>
    <row r="137" spans="1:23" ht="15" customHeight="1">
      <c r="A137" s="214">
        <v>6</v>
      </c>
      <c r="B137" s="228" t="s">
        <v>176</v>
      </c>
      <c r="C137" s="209"/>
      <c r="D137" s="226" t="s">
        <v>175</v>
      </c>
      <c r="E137" s="226" t="s">
        <v>175</v>
      </c>
      <c r="F137" s="226" t="s">
        <v>175</v>
      </c>
      <c r="G137" s="226" t="s">
        <v>175</v>
      </c>
      <c r="H137" s="226" t="s">
        <v>175</v>
      </c>
      <c r="I137" s="226" t="s">
        <v>175</v>
      </c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19"/>
      <c r="W137" s="220"/>
    </row>
    <row r="138" spans="1:23" ht="15" customHeight="1">
      <c r="A138" s="214"/>
      <c r="B138" s="228" t="s">
        <v>189</v>
      </c>
      <c r="C138" s="209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19"/>
      <c r="W138" s="220"/>
    </row>
    <row r="139" spans="1:23" ht="15" customHeight="1">
      <c r="A139" s="214">
        <v>7</v>
      </c>
      <c r="B139" s="228" t="s">
        <v>190</v>
      </c>
      <c r="C139" s="209"/>
      <c r="D139" s="226" t="s">
        <v>175</v>
      </c>
      <c r="E139" s="226"/>
      <c r="F139" s="226" t="s">
        <v>175</v>
      </c>
      <c r="G139" s="226"/>
      <c r="H139" s="226" t="s">
        <v>175</v>
      </c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19"/>
      <c r="W139" s="220"/>
    </row>
    <row r="140" spans="1:23" ht="15" customHeight="1">
      <c r="A140" s="214"/>
      <c r="B140" s="228" t="s">
        <v>189</v>
      </c>
      <c r="C140" s="209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19"/>
      <c r="W140" s="220"/>
    </row>
    <row r="141" spans="1:23" ht="15" customHeight="1">
      <c r="A141" s="214">
        <v>8</v>
      </c>
      <c r="B141" s="228" t="s">
        <v>188</v>
      </c>
      <c r="C141" s="245"/>
      <c r="D141" s="226" t="s">
        <v>175</v>
      </c>
      <c r="E141" s="226" t="s">
        <v>175</v>
      </c>
      <c r="F141" s="226" t="s">
        <v>175</v>
      </c>
      <c r="G141" s="226">
        <v>1.2</v>
      </c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19"/>
      <c r="W141" s="220"/>
    </row>
    <row r="142" spans="1:23" ht="15" customHeight="1">
      <c r="A142" s="214"/>
      <c r="B142" s="228" t="s">
        <v>192</v>
      </c>
      <c r="C142" s="245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19"/>
      <c r="W142" s="220"/>
    </row>
    <row r="143" spans="1:23" ht="15" customHeight="1">
      <c r="A143" s="214">
        <v>9</v>
      </c>
      <c r="B143" s="228" t="s">
        <v>176</v>
      </c>
      <c r="C143" s="209"/>
      <c r="D143" s="226" t="s">
        <v>175</v>
      </c>
      <c r="E143" s="226" t="s">
        <v>175</v>
      </c>
      <c r="F143" s="226" t="s">
        <v>175</v>
      </c>
      <c r="G143" s="226" t="s">
        <v>175</v>
      </c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19"/>
      <c r="W143" s="220"/>
    </row>
    <row r="144" spans="1:23" ht="15" customHeight="1">
      <c r="A144" s="214"/>
      <c r="B144" s="228" t="s">
        <v>192</v>
      </c>
      <c r="C144" s="209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19"/>
      <c r="W144" s="220"/>
    </row>
    <row r="145" spans="1:23" ht="15" customHeight="1">
      <c r="A145" s="214">
        <v>10</v>
      </c>
      <c r="B145" s="228" t="s">
        <v>190</v>
      </c>
      <c r="C145" s="209"/>
      <c r="D145" s="226" t="s">
        <v>175</v>
      </c>
      <c r="E145" s="226"/>
      <c r="F145" s="226" t="s">
        <v>175</v>
      </c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19"/>
      <c r="W145" s="220"/>
    </row>
    <row r="146" spans="1:23" ht="15" customHeight="1">
      <c r="A146" s="214"/>
      <c r="B146" s="228" t="s">
        <v>192</v>
      </c>
      <c r="C146" s="209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19"/>
      <c r="W146" s="220"/>
    </row>
    <row r="147" spans="1:23" ht="15" customHeight="1">
      <c r="A147" s="214">
        <v>11</v>
      </c>
      <c r="B147" s="228" t="s">
        <v>197</v>
      </c>
      <c r="C147" s="245"/>
      <c r="D147" s="226"/>
      <c r="E147" s="226"/>
      <c r="F147" s="226"/>
      <c r="G147" s="226"/>
      <c r="H147" s="226"/>
      <c r="I147" s="226" t="s">
        <v>175</v>
      </c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19"/>
      <c r="W147" s="220"/>
    </row>
    <row r="148" spans="1:23" ht="15" customHeight="1">
      <c r="A148" s="214"/>
      <c r="B148" s="228" t="s">
        <v>198</v>
      </c>
      <c r="C148" s="245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19"/>
      <c r="W148" s="220"/>
    </row>
    <row r="149" spans="1:23" ht="15" customHeight="1">
      <c r="A149" s="214">
        <v>12</v>
      </c>
      <c r="B149" s="228" t="s">
        <v>197</v>
      </c>
      <c r="C149" s="245"/>
      <c r="D149" s="226"/>
      <c r="E149" s="226"/>
      <c r="F149" s="226"/>
      <c r="G149" s="226"/>
      <c r="H149" s="226"/>
      <c r="I149" s="226" t="s">
        <v>175</v>
      </c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19"/>
      <c r="W149" s="220"/>
    </row>
    <row r="150" spans="1:23" ht="15" customHeight="1">
      <c r="A150" s="214"/>
      <c r="B150" s="228" t="s">
        <v>199</v>
      </c>
      <c r="C150" s="245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19"/>
      <c r="W150" s="220"/>
    </row>
    <row r="151" spans="1:23" ht="15" customHeight="1">
      <c r="A151" s="214">
        <v>13</v>
      </c>
      <c r="B151" s="251" t="s">
        <v>200</v>
      </c>
      <c r="C151" s="245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19"/>
      <c r="W151" s="220"/>
    </row>
    <row r="152" spans="1:23" ht="15" customHeight="1">
      <c r="A152" s="214" t="s">
        <v>175</v>
      </c>
      <c r="B152" s="228" t="s">
        <v>175</v>
      </c>
      <c r="C152" s="209"/>
      <c r="D152" s="218"/>
      <c r="E152" s="218"/>
      <c r="F152" s="218" t="s">
        <v>175</v>
      </c>
      <c r="G152" s="218" t="s">
        <v>175</v>
      </c>
      <c r="H152" s="226"/>
      <c r="I152" s="226"/>
      <c r="J152" s="218"/>
      <c r="K152" s="218"/>
      <c r="L152" s="218"/>
      <c r="M152" s="218"/>
      <c r="N152" s="218"/>
      <c r="O152" s="218"/>
      <c r="P152" s="226"/>
      <c r="Q152" s="226"/>
      <c r="R152" s="218"/>
      <c r="S152" s="218"/>
      <c r="T152" s="218"/>
      <c r="U152" s="218"/>
      <c r="V152" s="219"/>
      <c r="W152" s="220"/>
    </row>
    <row r="153" spans="1:23" ht="15" customHeight="1">
      <c r="A153" s="214"/>
      <c r="B153" s="228" t="s">
        <v>175</v>
      </c>
      <c r="C153" s="209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9"/>
      <c r="W153" s="220"/>
    </row>
    <row r="154" spans="1:23" ht="15" customHeight="1">
      <c r="A154" s="229" t="s">
        <v>178</v>
      </c>
      <c r="B154" s="210"/>
      <c r="C154" s="211"/>
      <c r="D154" s="226" t="s">
        <v>175</v>
      </c>
      <c r="E154" s="226">
        <v>1.2</v>
      </c>
      <c r="F154" s="226" t="s">
        <v>175</v>
      </c>
      <c r="G154" s="226">
        <v>8</v>
      </c>
      <c r="H154" s="226" t="s">
        <v>175</v>
      </c>
      <c r="I154" s="226">
        <v>6.5</v>
      </c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19"/>
      <c r="W154" s="220"/>
    </row>
    <row r="155" spans="1:23" ht="15" customHeight="1">
      <c r="A155" s="229" t="s">
        <v>179</v>
      </c>
      <c r="B155" s="210"/>
      <c r="C155" s="211"/>
      <c r="D155" s="226">
        <v>0.1</v>
      </c>
      <c r="E155" s="226">
        <v>0.1</v>
      </c>
      <c r="F155" s="226">
        <v>0.1</v>
      </c>
      <c r="G155" s="226">
        <v>0.1</v>
      </c>
      <c r="H155" s="226">
        <v>0.1</v>
      </c>
      <c r="I155" s="226">
        <v>0.1</v>
      </c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19"/>
      <c r="W155" s="220"/>
    </row>
    <row r="156" spans="1:23" ht="15" customHeight="1">
      <c r="A156" s="229" t="s">
        <v>180</v>
      </c>
      <c r="B156" s="210"/>
      <c r="C156" s="211"/>
      <c r="D156" s="226" t="s">
        <v>175</v>
      </c>
      <c r="E156" s="226">
        <v>1.32</v>
      </c>
      <c r="F156" s="226" t="s">
        <v>175</v>
      </c>
      <c r="G156" s="226">
        <v>8.8</v>
      </c>
      <c r="H156" s="226" t="s">
        <v>175</v>
      </c>
      <c r="I156" s="226">
        <v>7.15</v>
      </c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19"/>
      <c r="W156" s="220"/>
    </row>
    <row r="157" spans="1:23" ht="15" customHeight="1">
      <c r="A157" s="229" t="s">
        <v>138</v>
      </c>
      <c r="B157" s="210"/>
      <c r="C157" s="211"/>
      <c r="D157" s="230" t="s">
        <v>175</v>
      </c>
      <c r="E157" s="230">
        <v>1.3</v>
      </c>
      <c r="F157" s="230" t="s">
        <v>175</v>
      </c>
      <c r="G157" s="230">
        <v>8.8</v>
      </c>
      <c r="H157" s="230" t="s">
        <v>175</v>
      </c>
      <c r="I157" s="230">
        <v>7.2</v>
      </c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19"/>
      <c r="W157" s="220"/>
    </row>
    <row r="158" spans="1:23" ht="15" customHeight="1">
      <c r="A158" s="229" t="s">
        <v>181</v>
      </c>
      <c r="B158" s="210"/>
      <c r="C158" s="211"/>
      <c r="D158" s="231">
        <v>1.3</v>
      </c>
      <c r="E158" s="233"/>
      <c r="F158" s="231">
        <v>8.8</v>
      </c>
      <c r="G158" s="233"/>
      <c r="H158" s="231">
        <v>7.2</v>
      </c>
      <c r="I158" s="233"/>
      <c r="J158" s="231" t="s">
        <v>293</v>
      </c>
      <c r="K158" s="233"/>
      <c r="L158" s="231" t="s">
        <v>264</v>
      </c>
      <c r="M158" s="233"/>
      <c r="N158" s="231" t="s">
        <v>264</v>
      </c>
      <c r="O158" s="233"/>
      <c r="P158" s="231" t="s">
        <v>264</v>
      </c>
      <c r="Q158" s="233"/>
      <c r="R158" s="231" t="s">
        <v>264</v>
      </c>
      <c r="S158" s="233"/>
      <c r="T158" s="231" t="s">
        <v>264</v>
      </c>
      <c r="U158" s="233"/>
      <c r="V158" s="219"/>
      <c r="W158" s="220"/>
    </row>
    <row r="159" spans="1:23" ht="15" customHeight="1">
      <c r="A159" s="229"/>
      <c r="B159" s="210"/>
      <c r="C159" s="211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19"/>
      <c r="W159" s="220"/>
    </row>
    <row r="160" spans="1:23" ht="15" customHeight="1">
      <c r="A160" s="229" t="s">
        <v>182</v>
      </c>
      <c r="B160" s="210"/>
      <c r="C160" s="211"/>
      <c r="D160" s="234">
        <v>0.17</v>
      </c>
      <c r="E160" s="234">
        <v>0.204</v>
      </c>
      <c r="F160" s="234">
        <v>0.1</v>
      </c>
      <c r="G160" s="234">
        <v>0.12</v>
      </c>
      <c r="H160" s="234">
        <v>0.08</v>
      </c>
      <c r="I160" s="234">
        <v>0.096</v>
      </c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08"/>
      <c r="W160" s="215"/>
    </row>
    <row r="161" spans="1:23" ht="15" customHeight="1">
      <c r="A161" s="229" t="s">
        <v>183</v>
      </c>
      <c r="B161" s="210"/>
      <c r="C161" s="211"/>
      <c r="D161" s="234" t="s">
        <v>175</v>
      </c>
      <c r="E161" s="234">
        <v>0.265</v>
      </c>
      <c r="F161" s="234" t="s">
        <v>175</v>
      </c>
      <c r="G161" s="234">
        <v>1.056</v>
      </c>
      <c r="H161" s="234" t="s">
        <v>175</v>
      </c>
      <c r="I161" s="234">
        <v>0.691</v>
      </c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  <c r="V161" s="252" t="s">
        <v>184</v>
      </c>
      <c r="W161" s="253"/>
    </row>
    <row r="162" spans="1:23" ht="15" customHeight="1">
      <c r="A162" s="237" t="s">
        <v>86</v>
      </c>
      <c r="B162" s="238"/>
      <c r="C162" s="239"/>
      <c r="D162" s="240" t="s">
        <v>175</v>
      </c>
      <c r="E162" s="240">
        <v>0.265</v>
      </c>
      <c r="F162" s="240" t="s">
        <v>175</v>
      </c>
      <c r="G162" s="240">
        <v>1.056</v>
      </c>
      <c r="H162" s="240" t="s">
        <v>175</v>
      </c>
      <c r="I162" s="240">
        <v>0.691</v>
      </c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1">
        <f>ROUNDDOWN(SUM(D162:U162),2)</f>
        <v>2.01</v>
      </c>
      <c r="W162" s="254"/>
    </row>
    <row r="163" spans="1:23" ht="13.5">
      <c r="A163" s="219"/>
      <c r="B163" s="219"/>
      <c r="C163" s="219"/>
      <c r="D163" s="219"/>
      <c r="E163" s="219"/>
      <c r="F163" s="219"/>
      <c r="G163" s="219"/>
      <c r="H163" s="219"/>
      <c r="I163" s="219"/>
      <c r="K163" s="219"/>
      <c r="L163" s="219"/>
      <c r="M163" s="219"/>
      <c r="N163" s="219"/>
      <c r="O163" s="219" t="s">
        <v>185</v>
      </c>
      <c r="P163" s="219"/>
      <c r="Q163" s="219"/>
      <c r="R163" s="219"/>
      <c r="S163" s="219"/>
      <c r="T163" s="219"/>
      <c r="U163" s="219"/>
      <c r="V163" s="219"/>
      <c r="W163" s="219"/>
    </row>
    <row r="164" spans="1:23" ht="13.5">
      <c r="A164" s="219"/>
      <c r="B164" s="219"/>
      <c r="C164" s="219"/>
      <c r="D164" s="219"/>
      <c r="E164" s="219"/>
      <c r="F164" s="219"/>
      <c r="G164" s="219"/>
      <c r="H164" s="219"/>
      <c r="I164" s="219"/>
      <c r="K164" s="219"/>
      <c r="L164" s="219"/>
      <c r="M164" s="219"/>
      <c r="N164" s="219"/>
      <c r="O164" s="219" t="s">
        <v>186</v>
      </c>
      <c r="P164" s="219"/>
      <c r="Q164" s="219"/>
      <c r="R164" s="219"/>
      <c r="S164" s="219"/>
      <c r="T164" s="219"/>
      <c r="U164" s="219"/>
      <c r="V164" s="219"/>
      <c r="W164" s="219"/>
    </row>
  </sheetData>
  <sheetProtection/>
  <mergeCells count="2">
    <mergeCell ref="D85:G85"/>
    <mergeCell ref="D126:I12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90" r:id="rId1"/>
  <rowBreaks count="3" manualBreakCount="3">
    <brk id="41" max="65535" man="1"/>
    <brk id="82" max="65535" man="1"/>
    <brk id="12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2016-08-08T05:36:56Z</cp:lastPrinted>
  <dcterms:created xsi:type="dcterms:W3CDTF">2016-08-05T08:34:15Z</dcterms:created>
  <dcterms:modified xsi:type="dcterms:W3CDTF">2016-08-08T05:37:29Z</dcterms:modified>
  <cp:category/>
  <cp:version/>
  <cp:contentType/>
  <cp:contentStatus/>
</cp:coreProperties>
</file>